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30" sheetId="6" r:id="rId1"/>
    <sheet name="30 овз" sheetId="7" r:id="rId2"/>
  </sheets>
  <calcPr calcId="162913" refMode="R1C1"/>
</workbook>
</file>

<file path=xl/calcChain.xml><?xml version="1.0" encoding="utf-8"?>
<calcChain xmlns="http://schemas.openxmlformats.org/spreadsheetml/2006/main">
  <c r="C23" i="7"/>
  <c r="D23"/>
  <c r="E23"/>
  <c r="F23"/>
  <c r="G23"/>
  <c r="C21"/>
  <c r="D21"/>
  <c r="E21"/>
  <c r="F21"/>
  <c r="G21"/>
  <c r="C12"/>
  <c r="D12"/>
  <c r="E12"/>
  <c r="F12"/>
  <c r="G12"/>
  <c r="H12"/>
  <c r="P26" i="6"/>
  <c r="O26"/>
  <c r="N26"/>
  <c r="M26"/>
  <c r="L26"/>
  <c r="K26"/>
  <c r="P16"/>
  <c r="O16"/>
  <c r="N16"/>
  <c r="M16"/>
  <c r="L16"/>
  <c r="K16"/>
  <c r="C26"/>
  <c r="D26"/>
  <c r="E26"/>
  <c r="F26"/>
  <c r="G26"/>
  <c r="C16"/>
  <c r="D16"/>
  <c r="E16"/>
  <c r="F16"/>
  <c r="G16"/>
  <c r="G13"/>
  <c r="G7"/>
  <c r="G16" i="7"/>
  <c r="O20" i="6"/>
  <c r="G11"/>
  <c r="G12"/>
  <c r="G19" i="7"/>
  <c r="G18"/>
  <c r="G15"/>
  <c r="G14"/>
  <c r="G9"/>
  <c r="G7"/>
  <c r="O21" i="6"/>
  <c r="O11"/>
  <c r="O10"/>
  <c r="O9"/>
  <c r="O7"/>
  <c r="G23"/>
  <c r="G22"/>
  <c r="G19"/>
  <c r="G18"/>
  <c r="G10"/>
  <c r="H16"/>
  <c r="H21" i="7"/>
  <c r="H26" i="6"/>
  <c r="H23" i="7"/>
</calcChain>
</file>

<file path=xl/sharedStrings.xml><?xml version="1.0" encoding="utf-8"?>
<sst xmlns="http://schemas.openxmlformats.org/spreadsheetml/2006/main" count="83" uniqueCount="38">
  <si>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</si>
  <si>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</si>
  <si>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</si>
  <si>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</si>
  <si>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</si>
  <si>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</si>
  <si>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</si>
  <si>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</si>
  <si>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</si>
  <si>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</si>
  <si>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</si>
  <si>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</si>
  <si>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</si>
  <si>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</si>
  <si>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</si>
  <si>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</si>
  <si>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</si>
  <si>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</si>
  <si>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</si>
  <si>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</si>
  <si>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</si>
  <si>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</si>
  <si>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</si>
  <si>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</si>
  <si>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</si>
  <si>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</si>
  <si>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</si>
  <si>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</si>
  <si>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</si>
  <si>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</si>
  <si>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</si>
  <si>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</si>
  <si>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 xml:space="preserve">Щи со сметаной </t>
  </si>
  <si>
    <t>Бутерброд горячий с сыром</t>
  </si>
  <si>
    <t>Рыба (филе) припущенная</t>
  </si>
  <si>
    <t>Рагу овощное</t>
  </si>
  <si>
    <t>Яблоко</t>
  </si>
  <si>
    <t>Меню на 30 ноября 2023г.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</si>
</sst>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="75" workbookViewId="0">
      <selection activeCell="C22" sqref="C2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2.5703125" style="4" bestFit="1" customWidth="1"/>
    <col min="6" max="6" width="3.5703125" style="4" bestFit="1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0"/>
      <c r="L1" s="60"/>
      <c r="M1" s="60"/>
      <c r="N1" s="60"/>
      <c r="O1" s="60"/>
      <c r="P1" s="60"/>
    </row>
    <row r="2" spans="1:16">
      <c r="K2" s="60" t="s">
        <v>10</v>
      </c>
      <c r="L2" s="60"/>
      <c r="M2" s="60"/>
      <c r="N2" s="60"/>
      <c r="O2" s="60"/>
      <c r="P2" s="60"/>
    </row>
    <row r="3" spans="1:16">
      <c r="K3" s="62" t="s">
        <v>2</v>
      </c>
      <c r="L3" s="62"/>
      <c r="M3" s="62"/>
      <c r="N3" s="62"/>
      <c r="O3" s="62"/>
      <c r="P3" s="62"/>
    </row>
    <row r="4" spans="1:16" ht="16.5" thickBot="1">
      <c r="C4" s="61" t="s">
        <v>37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65" t="s">
        <v>23</v>
      </c>
      <c r="B6" s="66"/>
      <c r="C6" s="66"/>
      <c r="D6" s="66"/>
      <c r="E6" s="66"/>
      <c r="F6" s="66"/>
      <c r="G6" s="66"/>
      <c r="H6" s="67"/>
      <c r="I6" s="65" t="s">
        <v>18</v>
      </c>
      <c r="J6" s="66"/>
      <c r="K6" s="66"/>
      <c r="L6" s="66"/>
      <c r="M6" s="66"/>
      <c r="N6" s="66"/>
      <c r="O6" s="66"/>
      <c r="P6" s="67"/>
    </row>
    <row r="7" spans="1:16">
      <c r="A7" s="14">
        <v>49</v>
      </c>
      <c r="B7" s="47" t="s">
        <v>28</v>
      </c>
      <c r="C7" s="48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44">
        <v>9.3800000000000008</v>
      </c>
      <c r="I7" s="14">
        <v>49</v>
      </c>
      <c r="J7" s="47" t="s">
        <v>28</v>
      </c>
      <c r="K7" s="48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44">
        <v>15.54</v>
      </c>
    </row>
    <row r="8" spans="1:16">
      <c r="A8" s="19">
        <v>388</v>
      </c>
      <c r="B8" s="21" t="s">
        <v>29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4">
        <v>37.840000000000003</v>
      </c>
      <c r="I8" s="19">
        <v>388</v>
      </c>
      <c r="J8" s="21" t="s">
        <v>29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54">
        <v>37.840000000000003</v>
      </c>
    </row>
    <row r="9" spans="1:16">
      <c r="A9" s="19">
        <v>512</v>
      </c>
      <c r="B9" s="21" t="s">
        <v>30</v>
      </c>
      <c r="C9" s="23">
        <v>150</v>
      </c>
      <c r="D9" s="32">
        <v>4.01</v>
      </c>
      <c r="E9" s="32">
        <v>4</v>
      </c>
      <c r="F9" s="32">
        <v>40</v>
      </c>
      <c r="G9" s="32">
        <v>212.04</v>
      </c>
      <c r="H9" s="54">
        <v>13.5</v>
      </c>
      <c r="I9" s="19">
        <v>512</v>
      </c>
      <c r="J9" s="21" t="s">
        <v>30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54">
        <v>16.190000000000001</v>
      </c>
    </row>
    <row r="10" spans="1:16">
      <c r="A10" s="19">
        <v>705</v>
      </c>
      <c r="B10" s="22" t="s">
        <v>31</v>
      </c>
      <c r="C10" s="23">
        <v>200</v>
      </c>
      <c r="D10" s="32">
        <v>0.5</v>
      </c>
      <c r="E10" s="32">
        <v>0.5</v>
      </c>
      <c r="F10" s="32">
        <v>20</v>
      </c>
      <c r="G10" s="32">
        <f>(F10*4)+(E10*9)+(D10*4)</f>
        <v>86.5</v>
      </c>
      <c r="H10" s="33">
        <v>12.29</v>
      </c>
      <c r="I10" s="19">
        <v>705</v>
      </c>
      <c r="J10" s="22" t="s">
        <v>31</v>
      </c>
      <c r="K10" s="23">
        <v>200</v>
      </c>
      <c r="L10" s="32">
        <v>0.5</v>
      </c>
      <c r="M10" s="32">
        <v>0.5</v>
      </c>
      <c r="N10" s="32">
        <v>20</v>
      </c>
      <c r="O10" s="32">
        <f>(N10*4)+(M10*9)+(L10*4)</f>
        <v>86.5</v>
      </c>
      <c r="P10" s="33">
        <v>12.29</v>
      </c>
    </row>
    <row r="11" spans="1:16">
      <c r="A11" s="19"/>
      <c r="B11" s="21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9"/>
      <c r="J11" s="21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>
      <c r="A12" s="19"/>
      <c r="B12" s="21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36"/>
      <c r="J12" s="21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36"/>
      <c r="B13" s="22" t="s">
        <v>36</v>
      </c>
      <c r="C13" s="23">
        <v>160</v>
      </c>
      <c r="D13" s="32">
        <v>0.6</v>
      </c>
      <c r="E13" s="32">
        <v>0.6</v>
      </c>
      <c r="F13" s="32">
        <v>15.7</v>
      </c>
      <c r="G13" s="32">
        <f>(F13*4)+(E13*9)+(D13*4)</f>
        <v>70.600000000000009</v>
      </c>
      <c r="H13" s="33">
        <v>44.8</v>
      </c>
      <c r="I13" s="34"/>
      <c r="J13" s="22"/>
      <c r="K13" s="25"/>
      <c r="L13" s="24"/>
      <c r="M13" s="24"/>
      <c r="N13" s="24"/>
      <c r="O13" s="26"/>
      <c r="P13" s="35"/>
    </row>
    <row r="14" spans="1:16">
      <c r="A14" s="34"/>
      <c r="B14" s="22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34"/>
      <c r="B15" s="22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15"/>
      <c r="B16" s="29" t="s">
        <v>7</v>
      </c>
      <c r="C16" s="30">
        <f t="shared" ref="C16:H16" si="0">SUM(C7:C15)</f>
        <v>726</v>
      </c>
      <c r="D16" s="30">
        <f t="shared" si="0"/>
        <v>22.200000000000003</v>
      </c>
      <c r="E16" s="30">
        <f t="shared" si="0"/>
        <v>18.239999999999998</v>
      </c>
      <c r="F16" s="30">
        <f t="shared" si="0"/>
        <v>124.89999999999999</v>
      </c>
      <c r="G16" s="30">
        <f t="shared" si="0"/>
        <v>752.56</v>
      </c>
      <c r="H16" s="31">
        <f t="shared" si="0"/>
        <v>122.28999999999999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24.490000000000002</v>
      </c>
      <c r="M16" s="30">
        <f t="shared" si="1"/>
        <v>21.98</v>
      </c>
      <c r="N16" s="30">
        <f t="shared" si="1"/>
        <v>117.6</v>
      </c>
      <c r="O16" s="30">
        <f t="shared" si="1"/>
        <v>766.38</v>
      </c>
      <c r="P16" s="31">
        <f t="shared" si="1"/>
        <v>86.34</v>
      </c>
    </row>
    <row r="17" spans="1:16" ht="16.5" thickBot="1">
      <c r="A17" s="65" t="s">
        <v>24</v>
      </c>
      <c r="B17" s="66"/>
      <c r="C17" s="66"/>
      <c r="D17" s="66"/>
      <c r="E17" s="66"/>
      <c r="F17" s="66"/>
      <c r="G17" s="66"/>
      <c r="H17" s="67"/>
      <c r="I17" s="65" t="s">
        <v>19</v>
      </c>
      <c r="J17" s="66"/>
      <c r="K17" s="66"/>
      <c r="L17" s="66"/>
      <c r="M17" s="66"/>
      <c r="N17" s="66"/>
      <c r="O17" s="66"/>
      <c r="P17" s="67"/>
    </row>
    <row r="18" spans="1:16">
      <c r="A18" s="14">
        <v>49</v>
      </c>
      <c r="B18" s="47" t="s">
        <v>28</v>
      </c>
      <c r="C18" s="48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44">
        <v>9.3800000000000008</v>
      </c>
      <c r="I18" s="14">
        <v>388</v>
      </c>
      <c r="J18" s="47" t="s">
        <v>29</v>
      </c>
      <c r="K18" s="48">
        <v>100</v>
      </c>
      <c r="L18" s="56">
        <v>12.19</v>
      </c>
      <c r="M18" s="56">
        <v>7.34</v>
      </c>
      <c r="N18" s="56">
        <v>16</v>
      </c>
      <c r="O18" s="56">
        <v>178.82</v>
      </c>
      <c r="P18" s="52">
        <v>37.840000000000003</v>
      </c>
    </row>
    <row r="19" spans="1:16">
      <c r="A19" s="19">
        <v>124</v>
      </c>
      <c r="B19" s="21" t="s">
        <v>32</v>
      </c>
      <c r="C19" s="23">
        <v>210</v>
      </c>
      <c r="D19" s="32">
        <v>1.71</v>
      </c>
      <c r="E19" s="32">
        <v>4.24</v>
      </c>
      <c r="F19" s="32">
        <v>10.37</v>
      </c>
      <c r="G19" s="32">
        <f>(F19*4)+(E19*9)+(D19*4)</f>
        <v>86.48</v>
      </c>
      <c r="H19" s="33">
        <v>16.95</v>
      </c>
      <c r="I19" s="19">
        <v>512</v>
      </c>
      <c r="J19" s="21" t="s">
        <v>30</v>
      </c>
      <c r="K19" s="23">
        <v>150</v>
      </c>
      <c r="L19" s="32">
        <v>4.01</v>
      </c>
      <c r="M19" s="32">
        <v>4</v>
      </c>
      <c r="N19" s="32">
        <v>40</v>
      </c>
      <c r="O19" s="32">
        <v>212.04</v>
      </c>
      <c r="P19" s="54">
        <v>13.5</v>
      </c>
    </row>
    <row r="20" spans="1:16">
      <c r="A20" s="19">
        <v>388</v>
      </c>
      <c r="B20" s="21" t="s">
        <v>29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4">
        <v>37.840000000000003</v>
      </c>
      <c r="I20" s="19">
        <v>705</v>
      </c>
      <c r="J20" s="22" t="s">
        <v>31</v>
      </c>
      <c r="K20" s="23">
        <v>200</v>
      </c>
      <c r="L20" s="32">
        <v>0.5</v>
      </c>
      <c r="M20" s="32">
        <v>0.5</v>
      </c>
      <c r="N20" s="32">
        <v>20</v>
      </c>
      <c r="O20" s="32">
        <f>(N20*4)+(M20*9)+(L20*4)</f>
        <v>86.5</v>
      </c>
      <c r="P20" s="33">
        <v>12.29</v>
      </c>
    </row>
    <row r="21" spans="1:16">
      <c r="A21" s="19">
        <v>512</v>
      </c>
      <c r="B21" s="21" t="s">
        <v>30</v>
      </c>
      <c r="C21" s="23">
        <v>150</v>
      </c>
      <c r="D21" s="32">
        <v>4.01</v>
      </c>
      <c r="E21" s="32">
        <v>4</v>
      </c>
      <c r="F21" s="32">
        <v>40</v>
      </c>
      <c r="G21" s="32">
        <v>212.04</v>
      </c>
      <c r="H21" s="54">
        <v>13.5</v>
      </c>
      <c r="I21" s="19"/>
      <c r="J21" s="21" t="s">
        <v>5</v>
      </c>
      <c r="K21" s="23">
        <v>31</v>
      </c>
      <c r="L21" s="32">
        <v>2.2999999999999998</v>
      </c>
      <c r="M21" s="32">
        <v>0.2</v>
      </c>
      <c r="N21" s="32">
        <v>15</v>
      </c>
      <c r="O21" s="32">
        <f>(N21*4)+(M21*9)+(L21*4)</f>
        <v>71</v>
      </c>
      <c r="P21" s="33">
        <v>2.38</v>
      </c>
    </row>
    <row r="22" spans="1:16">
      <c r="A22" s="19">
        <v>705</v>
      </c>
      <c r="B22" s="22" t="s">
        <v>31</v>
      </c>
      <c r="C22" s="23">
        <v>200</v>
      </c>
      <c r="D22" s="32">
        <v>0.5</v>
      </c>
      <c r="E22" s="32">
        <v>0.5</v>
      </c>
      <c r="F22" s="32">
        <v>20</v>
      </c>
      <c r="G22" s="32">
        <f>(F22*4)+(E22*9)+(D22*4)</f>
        <v>86.5</v>
      </c>
      <c r="H22" s="33">
        <v>12.29</v>
      </c>
      <c r="I22" s="19"/>
      <c r="J22" s="21" t="s">
        <v>6</v>
      </c>
      <c r="K22" s="23">
        <v>25</v>
      </c>
      <c r="L22" s="32">
        <v>1.6</v>
      </c>
      <c r="M22" s="32">
        <v>1</v>
      </c>
      <c r="N22" s="32">
        <v>9.6</v>
      </c>
      <c r="O22" s="32">
        <v>54</v>
      </c>
      <c r="P22" s="33">
        <v>2.1</v>
      </c>
    </row>
    <row r="23" spans="1:16">
      <c r="A23" s="19"/>
      <c r="B23" s="21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33">
        <v>2.38</v>
      </c>
      <c r="I23" s="34"/>
      <c r="J23" s="21"/>
      <c r="K23" s="23"/>
      <c r="L23" s="32"/>
      <c r="M23" s="32"/>
      <c r="N23" s="32"/>
      <c r="O23" s="32"/>
      <c r="P23" s="33"/>
    </row>
    <row r="24" spans="1:16">
      <c r="A24" s="19"/>
      <c r="B24" s="21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2.1</v>
      </c>
      <c r="I24" s="34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9"/>
      <c r="I25" s="37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7</v>
      </c>
      <c r="C26" s="30">
        <f t="shared" ref="C26:H26" si="2">SUM(C18:C25)</f>
        <v>776</v>
      </c>
      <c r="D26" s="30">
        <f t="shared" si="2"/>
        <v>23.31</v>
      </c>
      <c r="E26" s="30">
        <f t="shared" si="2"/>
        <v>21.88</v>
      </c>
      <c r="F26" s="30">
        <f t="shared" si="2"/>
        <v>119.57</v>
      </c>
      <c r="G26" s="30">
        <f t="shared" si="2"/>
        <v>768.64</v>
      </c>
      <c r="H26" s="31">
        <f t="shared" si="2"/>
        <v>94.44</v>
      </c>
      <c r="I26" s="20"/>
      <c r="J26" s="29" t="s">
        <v>7</v>
      </c>
      <c r="K26" s="30">
        <f t="shared" ref="K26:P26" si="3">SUM(K18:K25)</f>
        <v>506</v>
      </c>
      <c r="L26" s="30">
        <f t="shared" si="3"/>
        <v>20.6</v>
      </c>
      <c r="M26" s="30">
        <f t="shared" si="3"/>
        <v>13.04</v>
      </c>
      <c r="N26" s="30">
        <f t="shared" si="3"/>
        <v>100.6</v>
      </c>
      <c r="O26" s="30">
        <f t="shared" si="3"/>
        <v>602.36</v>
      </c>
      <c r="P26" s="31">
        <f t="shared" si="3"/>
        <v>68.11</v>
      </c>
    </row>
    <row r="27" spans="1:16">
      <c r="B27" s="63" t="s">
        <v>4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B22" sqref="B22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2" t="s">
        <v>17</v>
      </c>
      <c r="D1" s="62"/>
      <c r="E1" s="62"/>
      <c r="F1" s="62"/>
      <c r="G1"/>
      <c r="H1"/>
    </row>
    <row r="2" spans="1:8" ht="12.75">
      <c r="B2"/>
      <c r="C2" s="62"/>
      <c r="D2" s="62"/>
      <c r="E2" s="62"/>
      <c r="F2" s="62"/>
      <c r="G2"/>
      <c r="H2"/>
    </row>
    <row r="3" spans="1:8">
      <c r="B3"/>
      <c r="C3" s="62" t="s">
        <v>11</v>
      </c>
      <c r="D3" s="62"/>
      <c r="E3" s="62"/>
      <c r="F3" s="62"/>
      <c r="G3"/>
      <c r="H3"/>
    </row>
    <row r="4" spans="1:8" ht="16.5" thickBot="1">
      <c r="B4" s="74" t="s">
        <v>37</v>
      </c>
      <c r="C4" s="74"/>
      <c r="D4" s="74"/>
      <c r="E4" s="74"/>
      <c r="F4" s="74"/>
      <c r="G4" s="74"/>
      <c r="H4" s="74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71" t="s">
        <v>21</v>
      </c>
      <c r="B6" s="72"/>
      <c r="C6" s="72"/>
      <c r="D6" s="72"/>
      <c r="E6" s="72"/>
      <c r="F6" s="72"/>
      <c r="G6" s="72"/>
      <c r="H6" s="73"/>
    </row>
    <row r="7" spans="1:8">
      <c r="A7" s="53">
        <v>10</v>
      </c>
      <c r="B7" s="47" t="s">
        <v>33</v>
      </c>
      <c r="C7" s="48">
        <v>45</v>
      </c>
      <c r="D7" s="56">
        <v>3.36</v>
      </c>
      <c r="E7" s="56">
        <v>7.35</v>
      </c>
      <c r="F7" s="56">
        <v>8.08</v>
      </c>
      <c r="G7" s="56">
        <f>(F7*4)+(E7*9)+(D7*4)</f>
        <v>111.91</v>
      </c>
      <c r="H7" s="44">
        <v>20.03</v>
      </c>
    </row>
    <row r="8" spans="1:8">
      <c r="A8" s="34" t="s">
        <v>25</v>
      </c>
      <c r="B8" s="21" t="s">
        <v>26</v>
      </c>
      <c r="C8" s="23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1">
        <v>12.59</v>
      </c>
    </row>
    <row r="9" spans="1:8">
      <c r="A9" s="34">
        <v>692</v>
      </c>
      <c r="B9" s="21" t="s">
        <v>27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10.81</v>
      </c>
    </row>
    <row r="10" spans="1:8">
      <c r="A10" s="34"/>
      <c r="B10" s="21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>
      <c r="A11" s="55"/>
      <c r="B11" s="21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ht="16.5" thickBot="1">
      <c r="A12" s="45"/>
      <c r="B12" s="38"/>
      <c r="C12" s="30">
        <f t="shared" ref="C12:H12" si="0">SUM(C7:C11)</f>
        <v>506</v>
      </c>
      <c r="D12" s="30">
        <f t="shared" si="0"/>
        <v>21.23</v>
      </c>
      <c r="E12" s="30">
        <f t="shared" si="0"/>
        <v>22.12</v>
      </c>
      <c r="F12" s="30">
        <f t="shared" si="0"/>
        <v>70.739999999999995</v>
      </c>
      <c r="G12" s="30">
        <f t="shared" si="0"/>
        <v>567.16</v>
      </c>
      <c r="H12" s="31">
        <f t="shared" si="0"/>
        <v>47.910000000000011</v>
      </c>
    </row>
    <row r="13" spans="1:8" ht="18.75" customHeight="1" thickBot="1">
      <c r="A13" s="68" t="s">
        <v>22</v>
      </c>
      <c r="B13" s="69"/>
      <c r="C13" s="69"/>
      <c r="D13" s="69"/>
      <c r="E13" s="69"/>
      <c r="F13" s="69"/>
      <c r="G13" s="69"/>
      <c r="H13" s="70"/>
    </row>
    <row r="14" spans="1:8">
      <c r="A14" s="53">
        <v>49</v>
      </c>
      <c r="B14" s="47" t="s">
        <v>28</v>
      </c>
      <c r="C14" s="48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44">
        <v>15.54</v>
      </c>
    </row>
    <row r="15" spans="1:8">
      <c r="A15" s="34">
        <v>124</v>
      </c>
      <c r="B15" s="21" t="s">
        <v>32</v>
      </c>
      <c r="C15" s="23">
        <v>210</v>
      </c>
      <c r="D15" s="32">
        <v>2.16</v>
      </c>
      <c r="E15" s="32">
        <v>5.31</v>
      </c>
      <c r="F15" s="32">
        <v>13</v>
      </c>
      <c r="G15" s="32">
        <f>(F15*4)+(E15*9)+(D15*4)</f>
        <v>108.42999999999999</v>
      </c>
      <c r="H15" s="33">
        <v>16.95</v>
      </c>
    </row>
    <row r="16" spans="1:8">
      <c r="A16" s="34">
        <v>371</v>
      </c>
      <c r="B16" s="21" t="s">
        <v>34</v>
      </c>
      <c r="C16" s="23">
        <v>75</v>
      </c>
      <c r="D16" s="32">
        <v>16.57</v>
      </c>
      <c r="E16" s="32">
        <v>1.1200000000000001</v>
      </c>
      <c r="F16" s="32">
        <v>0.52</v>
      </c>
      <c r="G16" s="32">
        <f>(F16*4)+(E16*9)+(D16*4)</f>
        <v>78.44</v>
      </c>
      <c r="H16" s="33">
        <v>48.58</v>
      </c>
    </row>
    <row r="17" spans="1:8">
      <c r="A17" s="34">
        <v>224</v>
      </c>
      <c r="B17" s="22" t="s">
        <v>35</v>
      </c>
      <c r="C17" s="23">
        <v>150</v>
      </c>
      <c r="D17" s="32">
        <v>5.2</v>
      </c>
      <c r="E17" s="32">
        <v>10.5</v>
      </c>
      <c r="F17" s="32">
        <v>36</v>
      </c>
      <c r="G17" s="32">
        <v>259.3</v>
      </c>
      <c r="H17" s="54">
        <v>25.85</v>
      </c>
    </row>
    <row r="18" spans="1:8">
      <c r="A18" s="34">
        <v>705</v>
      </c>
      <c r="B18" s="22" t="s">
        <v>31</v>
      </c>
      <c r="C18" s="23">
        <v>200</v>
      </c>
      <c r="D18" s="32">
        <v>0.5</v>
      </c>
      <c r="E18" s="32">
        <v>0.5</v>
      </c>
      <c r="F18" s="32">
        <v>20</v>
      </c>
      <c r="G18" s="32">
        <f>(F18*4)+(E18*9)+(D18*4)</f>
        <v>86.5</v>
      </c>
      <c r="H18" s="33">
        <v>12.29</v>
      </c>
    </row>
    <row r="19" spans="1:8">
      <c r="A19" s="34"/>
      <c r="B19" s="21" t="s">
        <v>5</v>
      </c>
      <c r="C19" s="23">
        <v>31</v>
      </c>
      <c r="D19" s="32">
        <v>2.2999999999999998</v>
      </c>
      <c r="E19" s="32">
        <v>0.2</v>
      </c>
      <c r="F19" s="32">
        <v>15</v>
      </c>
      <c r="G19" s="32">
        <f>(F19*4)+(E19*9)+(D19*4)</f>
        <v>71</v>
      </c>
      <c r="H19" s="33">
        <v>2.38</v>
      </c>
    </row>
    <row r="20" spans="1:8">
      <c r="A20" s="55"/>
      <c r="B20" s="21" t="s">
        <v>6</v>
      </c>
      <c r="C20" s="23">
        <v>25</v>
      </c>
      <c r="D20" s="32">
        <v>1.6</v>
      </c>
      <c r="E20" s="32">
        <v>1</v>
      </c>
      <c r="F20" s="32">
        <v>9.6</v>
      </c>
      <c r="G20" s="32">
        <v>54</v>
      </c>
      <c r="H20" s="33">
        <v>2.1</v>
      </c>
    </row>
    <row r="21" spans="1:8">
      <c r="A21" s="19"/>
      <c r="B21" s="21"/>
      <c r="C21" s="58">
        <f t="shared" ref="C21:H21" si="1">SUM(C14:C20)</f>
        <v>791</v>
      </c>
      <c r="D21" s="58">
        <f t="shared" si="1"/>
        <v>29.73</v>
      </c>
      <c r="E21" s="58">
        <f t="shared" si="1"/>
        <v>25.07</v>
      </c>
      <c r="F21" s="58">
        <f t="shared" si="1"/>
        <v>106.11999999999999</v>
      </c>
      <c r="G21" s="58">
        <f t="shared" si="1"/>
        <v>769.23</v>
      </c>
      <c r="H21" s="35">
        <f t="shared" si="1"/>
        <v>123.68999999999997</v>
      </c>
    </row>
    <row r="22" spans="1:8">
      <c r="A22" s="13"/>
      <c r="B22" s="46"/>
      <c r="C22" s="27"/>
      <c r="D22" s="49"/>
      <c r="E22" s="49"/>
      <c r="F22" s="49"/>
      <c r="G22" s="49"/>
      <c r="H22" s="28"/>
    </row>
    <row r="23" spans="1:8" ht="16.5" thickBot="1">
      <c r="A23" s="18"/>
      <c r="B23" s="59" t="s">
        <v>7</v>
      </c>
      <c r="C23" s="30">
        <f t="shared" ref="C23:H23" si="2">C12+C21</f>
        <v>1297</v>
      </c>
      <c r="D23" s="30">
        <f t="shared" si="2"/>
        <v>50.96</v>
      </c>
      <c r="E23" s="30">
        <f t="shared" si="2"/>
        <v>47.19</v>
      </c>
      <c r="F23" s="30">
        <f t="shared" si="2"/>
        <v>176.85999999999999</v>
      </c>
      <c r="G23" s="30">
        <f t="shared" si="2"/>
        <v>1336.3899999999999</v>
      </c>
      <c r="H23" s="50">
        <f t="shared" si="2"/>
        <v>171.59999999999997</v>
      </c>
    </row>
    <row r="24" spans="1:8">
      <c r="B24" s="63" t="s">
        <v>15</v>
      </c>
      <c r="C24" s="63"/>
      <c r="D24" s="63"/>
      <c r="E24" s="63"/>
      <c r="F24" s="63"/>
      <c r="G24" s="63"/>
      <c r="H24" s="63"/>
    </row>
    <row r="25" spans="1:8">
      <c r="B25" s="64" t="s">
        <v>20</v>
      </c>
      <c r="C25" s="64"/>
      <c r="D25" s="64"/>
      <c r="E25" s="64"/>
      <c r="F25" s="64"/>
      <c r="G25" s="64"/>
      <c r="H25" s="64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</vt:lpstr>
      <vt:lpstr>30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2023-09-12T01:07:04Z</cp:lastPrinted>
  <dcterms:created xsi:type="dcterms:W3CDTF">1996-10-08T23:32:33Z</dcterms:created>
  <dcterms:modified xsi:type="dcterms:W3CDTF">2023-11-24T08:29:59Z</dcterms:modified>
</cp:coreProperties>
</file>