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08" sheetId="6" r:id="rId1"/>
    <sheet name="08 овз" sheetId="7" r:id="rId2"/>
  </sheets>
  <calcPr calcId="162913" refMode="R1C1"/>
</workbook>
</file>

<file path=xl/calcChain.xml><?xml version="1.0" encoding="utf-8"?>
<calcChain xmlns="http://schemas.openxmlformats.org/spreadsheetml/2006/main">
  <c r="O22" i="6"/>
  <c r="O20"/>
  <c r="O19"/>
  <c r="O18"/>
  <c r="O26"/>
  <c r="O9"/>
  <c r="G12"/>
  <c r="H16"/>
  <c r="F13" i="7"/>
  <c r="F24"/>
  <c r="E13"/>
  <c r="D13"/>
  <c r="H13"/>
  <c r="H24"/>
  <c r="C13"/>
  <c r="D22"/>
  <c r="E22"/>
  <c r="E24"/>
  <c r="F22"/>
  <c r="C22"/>
  <c r="C24"/>
  <c r="P26" i="6"/>
  <c r="H26"/>
  <c r="N26"/>
  <c r="M26"/>
  <c r="L26"/>
  <c r="K26"/>
  <c r="F26"/>
  <c r="E26"/>
  <c r="D26"/>
  <c r="C26"/>
  <c r="P16"/>
  <c r="N16"/>
  <c r="M16"/>
  <c r="L16"/>
  <c r="K16"/>
  <c r="D16"/>
  <c r="E16"/>
  <c r="F16"/>
  <c r="C16"/>
  <c r="G9"/>
  <c r="O8"/>
  <c r="G23"/>
  <c r="G20"/>
  <c r="G19"/>
  <c r="G18"/>
  <c r="G26"/>
  <c r="G20" i="7"/>
  <c r="G18"/>
  <c r="G17"/>
  <c r="G15"/>
  <c r="G22"/>
  <c r="G9"/>
  <c r="G7"/>
  <c r="G13"/>
  <c r="O11" i="6"/>
  <c r="O7"/>
  <c r="O16"/>
  <c r="G11"/>
  <c r="G8"/>
  <c r="G7"/>
  <c r="G16"/>
  <c r="H22" i="7"/>
  <c r="D24"/>
  <c r="G24"/>
</calcChain>
</file>

<file path=xl/sharedStrings.xml><?xml version="1.0" encoding="utf-8"?>
<sst xmlns="http://schemas.openxmlformats.org/spreadsheetml/2006/main" count="86" uniqueCount="38">
  <si>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</si>
  <si>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</si>
  <si>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</si>
  <si>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</si>
  <si>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</si>
  <si>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</si>
  <si>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</si>
  <si>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</si>
  <si>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</si>
  <si>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</si>
  <si>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</si>
  <si>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</si>
  <si>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</si>
  <si>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</si>
  <si>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</si>
  <si>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</si>
  <si>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</si>
  <si>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</si>
  <si>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</si>
  <si>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</si>
  <si>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</si>
  <si>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</si>
  <si>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</si>
  <si>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</si>
  <si>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</si>
  <si>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</si>
  <si>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</si>
  <si>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</si>
  <si>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</si>
  <si>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</si>
  <si>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</si>
  <si>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</si>
  <si>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</si>
  <si>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</si>
  <si>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</si>
  <si>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Завтрак (ОВЗ)</t>
  </si>
  <si>
    <t>Яблоко</t>
  </si>
  <si>
    <t>Меню на 08 февраля 2024г.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</si>
</sst>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0" xfId="0" applyFont="1" applyFill="1"/>
    <xf numFmtId="0" fontId="1" fillId="3" borderId="10" xfId="0" applyFont="1" applyFill="1" applyBorder="1" applyAlignment="1">
      <alignment horizontal="left"/>
    </xf>
    <xf numFmtId="1" fontId="3" fillId="3" borderId="11" xfId="0" applyNumberFormat="1" applyFont="1" applyFill="1" applyBorder="1" applyAlignment="1">
      <alignment horizontal="center"/>
    </xf>
    <xf numFmtId="2" fontId="1" fillId="2" borderId="26" xfId="0" applyNumberFormat="1" applyFont="1" applyFill="1" applyBorder="1" applyAlignment="1">
      <alignment horizontal="center"/>
    </xf>
    <xf numFmtId="2" fontId="1" fillId="3" borderId="27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A4" zoomScale="75" workbookViewId="0">
      <selection activeCell="G22" sqref="G22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4"/>
      <c r="L1" s="74"/>
      <c r="M1" s="74"/>
      <c r="N1" s="74"/>
      <c r="O1" s="74"/>
      <c r="P1" s="74"/>
    </row>
    <row r="2" spans="1:16">
      <c r="K2" s="74" t="s">
        <v>10</v>
      </c>
      <c r="L2" s="74"/>
      <c r="M2" s="74"/>
      <c r="N2" s="74"/>
      <c r="O2" s="74"/>
      <c r="P2" s="74"/>
    </row>
    <row r="3" spans="1:16">
      <c r="K3" s="76" t="s">
        <v>2</v>
      </c>
      <c r="L3" s="76"/>
      <c r="M3" s="76"/>
      <c r="N3" s="76"/>
      <c r="O3" s="76"/>
      <c r="P3" s="76"/>
    </row>
    <row r="4" spans="1:16" ht="16.5" thickBot="1">
      <c r="C4" s="75" t="s">
        <v>37</v>
      </c>
      <c r="D4" s="75"/>
      <c r="E4" s="75"/>
      <c r="F4" s="75"/>
      <c r="G4" s="75"/>
      <c r="H4" s="75"/>
      <c r="I4" s="75"/>
      <c r="J4" s="75"/>
    </row>
    <row r="5" spans="1:16" s="6" customFormat="1" ht="32.25" customHeight="1" thickBot="1">
      <c r="A5" s="17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>
      <c r="A6" s="79" t="s">
        <v>22</v>
      </c>
      <c r="B6" s="80"/>
      <c r="C6" s="80"/>
      <c r="D6" s="80"/>
      <c r="E6" s="80"/>
      <c r="F6" s="80"/>
      <c r="G6" s="80"/>
      <c r="H6" s="81"/>
      <c r="I6" s="79" t="s">
        <v>18</v>
      </c>
      <c r="J6" s="80"/>
      <c r="K6" s="80"/>
      <c r="L6" s="80"/>
      <c r="M6" s="80"/>
      <c r="N6" s="80"/>
      <c r="O6" s="80"/>
      <c r="P6" s="81"/>
    </row>
    <row r="7" spans="1:16">
      <c r="A7" s="18">
        <v>49</v>
      </c>
      <c r="B7" s="21" t="s">
        <v>24</v>
      </c>
      <c r="C7" s="23">
        <v>60</v>
      </c>
      <c r="D7" s="32">
        <v>3</v>
      </c>
      <c r="E7" s="32">
        <v>4.5</v>
      </c>
      <c r="F7" s="32">
        <v>15</v>
      </c>
      <c r="G7" s="32">
        <f>(F7*4)+(E7*9)+(D7*4)</f>
        <v>112.5</v>
      </c>
      <c r="H7" s="54">
        <v>13.45</v>
      </c>
      <c r="I7" s="18">
        <v>49</v>
      </c>
      <c r="J7" s="21" t="s">
        <v>24</v>
      </c>
      <c r="K7" s="23">
        <v>100</v>
      </c>
      <c r="L7" s="32">
        <v>4.2</v>
      </c>
      <c r="M7" s="32">
        <v>6.3</v>
      </c>
      <c r="N7" s="32">
        <v>21</v>
      </c>
      <c r="O7" s="32">
        <f>(N7*4)+(M7*9)+(L7*4)</f>
        <v>157.5</v>
      </c>
      <c r="P7" s="54">
        <v>22.64</v>
      </c>
    </row>
    <row r="8" spans="1:16">
      <c r="A8" s="18">
        <v>451</v>
      </c>
      <c r="B8" s="20" t="s">
        <v>25</v>
      </c>
      <c r="C8" s="23">
        <v>100</v>
      </c>
      <c r="D8" s="32">
        <v>14.2</v>
      </c>
      <c r="E8" s="32">
        <v>11.4</v>
      </c>
      <c r="F8" s="32">
        <v>13</v>
      </c>
      <c r="G8" s="32">
        <f>(F8*4)+(E8*9)+(D8*4)</f>
        <v>211.40000000000003</v>
      </c>
      <c r="H8" s="54">
        <v>58.72</v>
      </c>
      <c r="I8" s="18">
        <v>451</v>
      </c>
      <c r="J8" s="20" t="s">
        <v>32</v>
      </c>
      <c r="K8" s="23">
        <v>100</v>
      </c>
      <c r="L8" s="32">
        <v>14.2</v>
      </c>
      <c r="M8" s="32">
        <v>11.4</v>
      </c>
      <c r="N8" s="32">
        <v>13</v>
      </c>
      <c r="O8" s="32">
        <f>(N8*4)+(M8*9)+(L8*4)</f>
        <v>211.40000000000003</v>
      </c>
      <c r="P8" s="53">
        <v>58.72</v>
      </c>
    </row>
    <row r="9" spans="1:16">
      <c r="A9" s="18">
        <v>332</v>
      </c>
      <c r="B9" s="20" t="s">
        <v>34</v>
      </c>
      <c r="C9" s="23">
        <v>150</v>
      </c>
      <c r="D9" s="32">
        <v>3.47</v>
      </c>
      <c r="E9" s="32">
        <v>7.03</v>
      </c>
      <c r="F9" s="32">
        <v>23.1</v>
      </c>
      <c r="G9" s="32">
        <f>(F9*4)+(E9*9)+(D9*4)</f>
        <v>169.55</v>
      </c>
      <c r="H9" s="54">
        <v>8.5</v>
      </c>
      <c r="I9" s="18">
        <v>534</v>
      </c>
      <c r="J9" s="20" t="s">
        <v>34</v>
      </c>
      <c r="K9" s="23">
        <v>180</v>
      </c>
      <c r="L9" s="32">
        <v>4.16</v>
      </c>
      <c r="M9" s="32">
        <v>8.44</v>
      </c>
      <c r="N9" s="32">
        <v>27.7</v>
      </c>
      <c r="O9" s="32">
        <f>(N9*4)+(M9*9)+(L9*4)</f>
        <v>203.39999999999998</v>
      </c>
      <c r="P9" s="54">
        <v>10.23</v>
      </c>
    </row>
    <row r="10" spans="1:16">
      <c r="A10" s="22">
        <v>702</v>
      </c>
      <c r="B10" s="20" t="s">
        <v>27</v>
      </c>
      <c r="C10" s="23">
        <v>200</v>
      </c>
      <c r="D10" s="32">
        <v>0</v>
      </c>
      <c r="E10" s="32">
        <v>0</v>
      </c>
      <c r="F10" s="32">
        <v>23</v>
      </c>
      <c r="G10" s="32">
        <v>92</v>
      </c>
      <c r="H10" s="71">
        <v>7.13</v>
      </c>
      <c r="I10" s="18">
        <v>702</v>
      </c>
      <c r="J10" s="20" t="s">
        <v>27</v>
      </c>
      <c r="K10" s="23">
        <v>200</v>
      </c>
      <c r="L10" s="32">
        <v>0</v>
      </c>
      <c r="M10" s="32">
        <v>0</v>
      </c>
      <c r="N10" s="32">
        <v>23</v>
      </c>
      <c r="O10" s="32">
        <v>92</v>
      </c>
      <c r="P10" s="53">
        <v>7.13</v>
      </c>
    </row>
    <row r="11" spans="1:16">
      <c r="A11" s="18"/>
      <c r="B11" s="20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64">
        <v>2.38</v>
      </c>
      <c r="I11" s="18"/>
      <c r="J11" s="20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8"/>
      <c r="B12" s="20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64">
        <v>2.1</v>
      </c>
      <c r="I12" s="18"/>
      <c r="J12" s="20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69" t="s">
        <v>36</v>
      </c>
      <c r="C13" s="61">
        <v>148</v>
      </c>
      <c r="D13" s="62">
        <v>0.6</v>
      </c>
      <c r="E13" s="62">
        <v>0</v>
      </c>
      <c r="F13" s="70">
        <v>10</v>
      </c>
      <c r="G13" s="62">
        <v>49</v>
      </c>
      <c r="H13" s="73">
        <v>40.33</v>
      </c>
      <c r="I13" s="34"/>
      <c r="J13" s="21"/>
      <c r="K13" s="25"/>
      <c r="L13" s="24"/>
      <c r="M13" s="24"/>
      <c r="N13" s="24"/>
      <c r="O13" s="26"/>
      <c r="P13" s="35"/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7</v>
      </c>
      <c r="C16" s="30">
        <f t="shared" ref="C16:H16" si="0">SUM(C7:C15)</f>
        <v>714</v>
      </c>
      <c r="D16" s="30">
        <f t="shared" si="0"/>
        <v>25.17</v>
      </c>
      <c r="E16" s="30">
        <f t="shared" si="0"/>
        <v>24.13</v>
      </c>
      <c r="F16" s="30">
        <f t="shared" si="0"/>
        <v>108.69999999999999</v>
      </c>
      <c r="G16" s="30">
        <f t="shared" si="0"/>
        <v>759.25</v>
      </c>
      <c r="H16" s="31">
        <f t="shared" si="0"/>
        <v>132.60999999999999</v>
      </c>
      <c r="I16" s="15"/>
      <c r="J16" s="29" t="s">
        <v>7</v>
      </c>
      <c r="K16" s="30">
        <f t="shared" ref="K16:P16" si="1">SUM(K7:K15)</f>
        <v>636</v>
      </c>
      <c r="L16" s="30">
        <f t="shared" si="1"/>
        <v>26.46</v>
      </c>
      <c r="M16" s="30">
        <f t="shared" si="1"/>
        <v>27.34</v>
      </c>
      <c r="N16" s="30">
        <f t="shared" si="1"/>
        <v>109.3</v>
      </c>
      <c r="O16" s="30">
        <f t="shared" si="1"/>
        <v>789.3</v>
      </c>
      <c r="P16" s="31">
        <f t="shared" si="1"/>
        <v>103.19999999999999</v>
      </c>
    </row>
    <row r="17" spans="1:16">
      <c r="A17" s="79" t="s">
        <v>33</v>
      </c>
      <c r="B17" s="80"/>
      <c r="C17" s="80"/>
      <c r="D17" s="80"/>
      <c r="E17" s="80"/>
      <c r="F17" s="80"/>
      <c r="G17" s="80"/>
      <c r="H17" s="82"/>
      <c r="I17" s="79" t="s">
        <v>19</v>
      </c>
      <c r="J17" s="80"/>
      <c r="K17" s="80"/>
      <c r="L17" s="80"/>
      <c r="M17" s="80"/>
      <c r="N17" s="80"/>
      <c r="O17" s="80"/>
      <c r="P17" s="81"/>
    </row>
    <row r="18" spans="1:16">
      <c r="A18" s="22">
        <v>49</v>
      </c>
      <c r="B18" s="21" t="s">
        <v>24</v>
      </c>
      <c r="C18" s="23">
        <v>60</v>
      </c>
      <c r="D18" s="32">
        <v>3</v>
      </c>
      <c r="E18" s="32">
        <v>4.5</v>
      </c>
      <c r="F18" s="32">
        <v>15</v>
      </c>
      <c r="G18" s="32">
        <f>(F18*4)+(E18*9)+(D18*4)</f>
        <v>112.5</v>
      </c>
      <c r="H18" s="57">
        <v>13.45</v>
      </c>
      <c r="I18" s="18">
        <v>451</v>
      </c>
      <c r="J18" s="21" t="s">
        <v>24</v>
      </c>
      <c r="K18" s="23">
        <v>100</v>
      </c>
      <c r="L18" s="32">
        <v>4.2</v>
      </c>
      <c r="M18" s="32">
        <v>6.3</v>
      </c>
      <c r="N18" s="32">
        <v>21</v>
      </c>
      <c r="O18" s="32">
        <f>(N18*4)+(M18*9)+(L18*4)</f>
        <v>157.5</v>
      </c>
      <c r="P18" s="54">
        <v>22.64</v>
      </c>
    </row>
    <row r="19" spans="1:16">
      <c r="A19" s="22">
        <v>140</v>
      </c>
      <c r="B19" s="20" t="s">
        <v>28</v>
      </c>
      <c r="C19" s="52">
        <v>200</v>
      </c>
      <c r="D19" s="32">
        <v>2.48</v>
      </c>
      <c r="E19" s="32">
        <v>3.92</v>
      </c>
      <c r="F19" s="32">
        <v>10.4</v>
      </c>
      <c r="G19" s="32">
        <f>(F19*4)+(E19*9)+(D19*4)</f>
        <v>86.8</v>
      </c>
      <c r="H19" s="57">
        <v>13.12</v>
      </c>
      <c r="I19" s="18">
        <v>332</v>
      </c>
      <c r="J19" s="20" t="s">
        <v>32</v>
      </c>
      <c r="K19" s="23">
        <v>100</v>
      </c>
      <c r="L19" s="32">
        <v>14.2</v>
      </c>
      <c r="M19" s="32">
        <v>11.4</v>
      </c>
      <c r="N19" s="32">
        <v>13</v>
      </c>
      <c r="O19" s="32">
        <f>(N19*4)+(M19*9)+(L19*4)</f>
        <v>211.40000000000003</v>
      </c>
      <c r="P19" s="53">
        <v>58.72</v>
      </c>
    </row>
    <row r="20" spans="1:16">
      <c r="A20" s="22">
        <v>451</v>
      </c>
      <c r="B20" s="20" t="s">
        <v>32</v>
      </c>
      <c r="C20" s="23">
        <v>80</v>
      </c>
      <c r="D20" s="32">
        <v>11</v>
      </c>
      <c r="E20" s="32">
        <v>8.8000000000000007</v>
      </c>
      <c r="F20" s="32">
        <v>10.4</v>
      </c>
      <c r="G20" s="32">
        <f>(F20*4)+(E20*9)+(D20*4)</f>
        <v>164.8</v>
      </c>
      <c r="H20" s="57">
        <v>44.56</v>
      </c>
      <c r="I20" s="18">
        <v>702</v>
      </c>
      <c r="J20" s="20" t="s">
        <v>34</v>
      </c>
      <c r="K20" s="23">
        <v>180</v>
      </c>
      <c r="L20" s="32">
        <v>4.16</v>
      </c>
      <c r="M20" s="32">
        <v>8.44</v>
      </c>
      <c r="N20" s="32">
        <v>27.7</v>
      </c>
      <c r="O20" s="32">
        <f>(N20*4)+(M20*9)+(L20*4)</f>
        <v>203.39999999999998</v>
      </c>
      <c r="P20" s="54">
        <v>10.23</v>
      </c>
    </row>
    <row r="21" spans="1:16">
      <c r="A21" s="22">
        <v>332</v>
      </c>
      <c r="B21" s="20" t="s">
        <v>34</v>
      </c>
      <c r="C21" s="23">
        <v>150</v>
      </c>
      <c r="D21" s="65">
        <v>3.47</v>
      </c>
      <c r="E21" s="65">
        <v>7.03</v>
      </c>
      <c r="F21" s="65">
        <v>23.1</v>
      </c>
      <c r="G21" s="66">
        <v>180.36</v>
      </c>
      <c r="H21" s="57">
        <v>8.5</v>
      </c>
      <c r="I21" s="18"/>
      <c r="J21" s="20" t="s">
        <v>27</v>
      </c>
      <c r="K21" s="23">
        <v>200</v>
      </c>
      <c r="L21" s="32">
        <v>0</v>
      </c>
      <c r="M21" s="32">
        <v>0</v>
      </c>
      <c r="N21" s="32">
        <v>23</v>
      </c>
      <c r="O21" s="32">
        <v>92</v>
      </c>
      <c r="P21" s="53">
        <v>7.13</v>
      </c>
    </row>
    <row r="22" spans="1:16">
      <c r="A22" s="22">
        <v>702</v>
      </c>
      <c r="B22" s="20" t="s">
        <v>27</v>
      </c>
      <c r="C22" s="23">
        <v>200</v>
      </c>
      <c r="D22" s="32">
        <v>0</v>
      </c>
      <c r="E22" s="32">
        <v>0</v>
      </c>
      <c r="F22" s="32">
        <v>23</v>
      </c>
      <c r="G22" s="32">
        <v>92</v>
      </c>
      <c r="H22" s="71">
        <v>7.13</v>
      </c>
      <c r="I22" s="18"/>
      <c r="J22" s="20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22"/>
      <c r="B23" s="20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72">
        <v>2.38</v>
      </c>
      <c r="I23" s="34"/>
      <c r="J23" s="20" t="s">
        <v>6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22"/>
      <c r="B24" s="20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72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>
      <c r="A25" s="34"/>
      <c r="B25" s="69" t="s">
        <v>36</v>
      </c>
      <c r="C25" s="61">
        <v>117</v>
      </c>
      <c r="D25" s="62">
        <v>0.6</v>
      </c>
      <c r="E25" s="62">
        <v>0</v>
      </c>
      <c r="F25" s="70">
        <v>5</v>
      </c>
      <c r="G25" s="62">
        <v>38</v>
      </c>
      <c r="H25" s="73">
        <v>31.74</v>
      </c>
      <c r="I25" s="37"/>
      <c r="J25" s="21"/>
      <c r="K25" s="25"/>
      <c r="L25" s="24"/>
      <c r="M25" s="24"/>
      <c r="N25" s="24"/>
      <c r="O25" s="26"/>
      <c r="P25" s="35"/>
    </row>
    <row r="26" spans="1:16" ht="16.5" thickBot="1">
      <c r="A26" s="19"/>
      <c r="B26" s="29" t="s">
        <v>7</v>
      </c>
      <c r="C26" s="30">
        <f>SUM(C17:C25)</f>
        <v>863</v>
      </c>
      <c r="D26" s="30">
        <f>SUM(D17:D25)</f>
        <v>24.450000000000003</v>
      </c>
      <c r="E26" s="30">
        <f>SUM(E17:E25)</f>
        <v>25.45</v>
      </c>
      <c r="F26" s="30">
        <f>SUM(F17:F25)</f>
        <v>111.5</v>
      </c>
      <c r="G26" s="30">
        <f>SUM(G17:G25)</f>
        <v>799.46</v>
      </c>
      <c r="H26" s="51">
        <f>SUM(H18:H25)</f>
        <v>122.97999999999998</v>
      </c>
      <c r="I26" s="19"/>
      <c r="J26" s="29" t="s">
        <v>7</v>
      </c>
      <c r="K26" s="30">
        <f>SUM(K17:K25)</f>
        <v>636</v>
      </c>
      <c r="L26" s="30">
        <f>SUM(L17:L25)</f>
        <v>26.46</v>
      </c>
      <c r="M26" s="30">
        <f>SUM(M17:M25)</f>
        <v>27.34</v>
      </c>
      <c r="N26" s="30">
        <f>SUM(N17:N25)</f>
        <v>109.3</v>
      </c>
      <c r="O26" s="30">
        <f>SUM(O17:O25)</f>
        <v>789.3</v>
      </c>
      <c r="P26" s="31">
        <f>SUM(P18:P25)</f>
        <v>103.19999999999999</v>
      </c>
    </row>
    <row r="27" spans="1:16">
      <c r="B27" s="77" t="s">
        <v>4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16">
      <c r="B28" s="78" t="s">
        <v>3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4" zoomScale="75" workbookViewId="0">
      <selection activeCell="A6" sqref="A6:H6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2851562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6" t="s">
        <v>17</v>
      </c>
      <c r="D1" s="76"/>
      <c r="E1" s="76"/>
      <c r="F1" s="76"/>
      <c r="G1"/>
      <c r="H1"/>
    </row>
    <row r="2" spans="1:8" ht="12.75">
      <c r="B2"/>
      <c r="C2" s="76"/>
      <c r="D2" s="76"/>
      <c r="E2" s="76"/>
      <c r="F2" s="76"/>
      <c r="G2"/>
      <c r="H2"/>
    </row>
    <row r="3" spans="1:8">
      <c r="B3"/>
      <c r="C3" s="76" t="s">
        <v>11</v>
      </c>
      <c r="D3" s="76"/>
      <c r="E3" s="76"/>
      <c r="F3" s="76"/>
      <c r="G3"/>
      <c r="H3"/>
    </row>
    <row r="4" spans="1:8" ht="16.5" thickBot="1">
      <c r="B4" s="89" t="s">
        <v>37</v>
      </c>
      <c r="C4" s="89"/>
      <c r="D4" s="89"/>
      <c r="E4" s="89"/>
      <c r="F4" s="89"/>
      <c r="G4" s="89"/>
      <c r="H4" s="89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6" t="s">
        <v>35</v>
      </c>
      <c r="B6" s="87"/>
      <c r="C6" s="87"/>
      <c r="D6" s="87"/>
      <c r="E6" s="87"/>
      <c r="F6" s="87"/>
      <c r="G6" s="87"/>
      <c r="H6" s="88"/>
    </row>
    <row r="7" spans="1:8">
      <c r="A7" s="14">
        <v>2</v>
      </c>
      <c r="B7" s="48" t="s">
        <v>29</v>
      </c>
      <c r="C7" s="44">
        <v>60</v>
      </c>
      <c r="D7" s="59">
        <v>2.6</v>
      </c>
      <c r="E7" s="59">
        <v>8</v>
      </c>
      <c r="F7" s="59">
        <v>19</v>
      </c>
      <c r="G7" s="59">
        <f>(F7*4)+(E7*9)+(D7*4)</f>
        <v>158.4</v>
      </c>
      <c r="H7" s="45">
        <v>16.07</v>
      </c>
    </row>
    <row r="8" spans="1:8">
      <c r="A8" s="18" t="s">
        <v>23</v>
      </c>
      <c r="B8" s="20" t="s">
        <v>30</v>
      </c>
      <c r="C8" s="23">
        <v>205</v>
      </c>
      <c r="D8" s="60">
        <v>9.9700000000000006</v>
      </c>
      <c r="E8" s="60">
        <v>9.57</v>
      </c>
      <c r="F8" s="60">
        <v>18.559999999999999</v>
      </c>
      <c r="G8" s="60">
        <v>200.25</v>
      </c>
      <c r="H8" s="55">
        <v>15.53</v>
      </c>
    </row>
    <row r="9" spans="1:8">
      <c r="A9" s="18">
        <v>692</v>
      </c>
      <c r="B9" s="20" t="s">
        <v>31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>
      <c r="A10" s="18"/>
      <c r="B10" s="20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18"/>
      <c r="B11" s="20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13"/>
      <c r="B12" s="47" t="s">
        <v>36</v>
      </c>
      <c r="C12" s="61">
        <v>150</v>
      </c>
      <c r="D12" s="62">
        <v>1</v>
      </c>
      <c r="E12" s="62">
        <v>0.3</v>
      </c>
      <c r="F12" s="62">
        <v>9.8000000000000007</v>
      </c>
      <c r="G12" s="62">
        <v>49.4</v>
      </c>
      <c r="H12" s="63">
        <v>40.799999999999997</v>
      </c>
    </row>
    <row r="13" spans="1:8" ht="16.5" thickBot="1">
      <c r="A13" s="46"/>
      <c r="B13" s="38"/>
      <c r="C13" s="30">
        <f t="shared" ref="C13:H13" si="0">SUM(C7:C12)</f>
        <v>671</v>
      </c>
      <c r="D13" s="30">
        <f t="shared" si="0"/>
        <v>21.470000000000002</v>
      </c>
      <c r="E13" s="30">
        <f t="shared" si="0"/>
        <v>23.07</v>
      </c>
      <c r="F13" s="30">
        <f t="shared" si="0"/>
        <v>91.46</v>
      </c>
      <c r="G13" s="30">
        <f t="shared" si="0"/>
        <v>663.05</v>
      </c>
      <c r="H13" s="31">
        <f t="shared" si="0"/>
        <v>89.37</v>
      </c>
    </row>
    <row r="14" spans="1:8" ht="18.75" customHeight="1" thickBot="1">
      <c r="A14" s="83" t="s">
        <v>21</v>
      </c>
      <c r="B14" s="84"/>
      <c r="C14" s="84"/>
      <c r="D14" s="84"/>
      <c r="E14" s="84"/>
      <c r="F14" s="84"/>
      <c r="G14" s="84"/>
      <c r="H14" s="85"/>
    </row>
    <row r="15" spans="1:8">
      <c r="A15" s="14">
        <v>49</v>
      </c>
      <c r="B15" s="43" t="s">
        <v>24</v>
      </c>
      <c r="C15" s="49">
        <v>100</v>
      </c>
      <c r="D15" s="59">
        <v>4.2</v>
      </c>
      <c r="E15" s="59">
        <v>6.3</v>
      </c>
      <c r="F15" s="59">
        <v>21</v>
      </c>
      <c r="G15" s="59">
        <f>(F15*4)+(E15*9)+(D15*4)</f>
        <v>157.5</v>
      </c>
      <c r="H15" s="56">
        <v>22.64</v>
      </c>
    </row>
    <row r="16" spans="1:8">
      <c r="A16" s="18">
        <v>140</v>
      </c>
      <c r="B16" s="20" t="s">
        <v>28</v>
      </c>
      <c r="C16" s="52">
        <v>250</v>
      </c>
      <c r="D16" s="32">
        <v>5.6</v>
      </c>
      <c r="E16" s="32">
        <v>4.9000000000000004</v>
      </c>
      <c r="F16" s="32">
        <v>13</v>
      </c>
      <c r="G16" s="32">
        <v>118.5</v>
      </c>
      <c r="H16" s="33">
        <v>16.350000000000001</v>
      </c>
    </row>
    <row r="17" spans="1:8">
      <c r="A17" s="18">
        <v>451</v>
      </c>
      <c r="B17" s="20" t="s">
        <v>25</v>
      </c>
      <c r="C17" s="23">
        <v>100</v>
      </c>
      <c r="D17" s="32">
        <v>14.2</v>
      </c>
      <c r="E17" s="32">
        <v>11.4</v>
      </c>
      <c r="F17" s="32">
        <v>13</v>
      </c>
      <c r="G17" s="32">
        <f>(F17*4)+(E17*9)+(D17*4)</f>
        <v>211.40000000000003</v>
      </c>
      <c r="H17" s="53">
        <v>58.72</v>
      </c>
    </row>
    <row r="18" spans="1:8">
      <c r="A18" s="18">
        <v>534</v>
      </c>
      <c r="B18" s="20" t="s">
        <v>26</v>
      </c>
      <c r="C18" s="23">
        <v>180</v>
      </c>
      <c r="D18" s="32">
        <v>3.6</v>
      </c>
      <c r="E18" s="32">
        <v>6.96</v>
      </c>
      <c r="F18" s="32">
        <v>34.94</v>
      </c>
      <c r="G18" s="32">
        <f>(F18*4)+(E18*9)+(D18*4)</f>
        <v>216.79999999999998</v>
      </c>
      <c r="H18" s="55">
        <v>34.76</v>
      </c>
    </row>
    <row r="19" spans="1:8">
      <c r="A19" s="18">
        <v>702</v>
      </c>
      <c r="B19" s="20" t="s">
        <v>27</v>
      </c>
      <c r="C19" s="23">
        <v>200</v>
      </c>
      <c r="D19" s="32">
        <v>0</v>
      </c>
      <c r="E19" s="32">
        <v>0</v>
      </c>
      <c r="F19" s="32">
        <v>23</v>
      </c>
      <c r="G19" s="32">
        <v>92</v>
      </c>
      <c r="H19" s="33">
        <v>7.13</v>
      </c>
    </row>
    <row r="20" spans="1:8">
      <c r="A20" s="18"/>
      <c r="B20" s="20" t="s">
        <v>5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18"/>
      <c r="B21" s="20" t="s">
        <v>6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8"/>
      <c r="B22" s="20"/>
      <c r="C22" s="22">
        <f t="shared" ref="C22:H22" si="1">SUM(C15:C21)</f>
        <v>886</v>
      </c>
      <c r="D22" s="32">
        <f t="shared" si="1"/>
        <v>31.500000000000004</v>
      </c>
      <c r="E22" s="32">
        <f t="shared" si="1"/>
        <v>30.76</v>
      </c>
      <c r="F22" s="32">
        <f t="shared" si="1"/>
        <v>129.54</v>
      </c>
      <c r="G22" s="32">
        <f t="shared" si="1"/>
        <v>921.2</v>
      </c>
      <c r="H22" s="35">
        <f t="shared" si="1"/>
        <v>144.07999999999998</v>
      </c>
    </row>
    <row r="23" spans="1:8">
      <c r="A23" s="13"/>
      <c r="B23" s="47"/>
      <c r="C23" s="27"/>
      <c r="D23" s="50"/>
      <c r="E23" s="50"/>
      <c r="F23" s="50"/>
      <c r="G23" s="50"/>
      <c r="H23" s="28"/>
    </row>
    <row r="24" spans="1:8" ht="16.5" thickBot="1">
      <c r="A24" s="67"/>
      <c r="B24" s="58" t="s">
        <v>7</v>
      </c>
      <c r="C24" s="30">
        <f t="shared" ref="C24:H24" si="2">C13+C22</f>
        <v>1557</v>
      </c>
      <c r="D24" s="30">
        <f t="shared" si="2"/>
        <v>52.970000000000006</v>
      </c>
      <c r="E24" s="30">
        <f t="shared" si="2"/>
        <v>53.83</v>
      </c>
      <c r="F24" s="30">
        <f t="shared" si="2"/>
        <v>221</v>
      </c>
      <c r="G24" s="30">
        <f t="shared" si="2"/>
        <v>1584.25</v>
      </c>
      <c r="H24" s="51">
        <f t="shared" si="2"/>
        <v>233.45</v>
      </c>
    </row>
    <row r="25" spans="1:8">
      <c r="A25" s="68"/>
      <c r="B25" s="77" t="s">
        <v>15</v>
      </c>
      <c r="C25" s="77"/>
      <c r="D25" s="77"/>
      <c r="E25" s="77"/>
      <c r="F25" s="77"/>
      <c r="G25" s="77"/>
      <c r="H25" s="77"/>
    </row>
    <row r="26" spans="1:8">
      <c r="B26" s="78" t="s">
        <v>20</v>
      </c>
      <c r="C26" s="78"/>
      <c r="D26" s="78"/>
      <c r="E26" s="78"/>
      <c r="F26" s="78"/>
      <c r="G26" s="78"/>
      <c r="H26" s="78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</vt:lpstr>
      <vt:lpstr>08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2023-11-29T02:43:20Z</cp:lastPrinted>
  <dcterms:created xsi:type="dcterms:W3CDTF">1996-10-08T23:32:33Z</dcterms:created>
  <dcterms:modified xsi:type="dcterms:W3CDTF">2024-02-08T01:12:13Z</dcterms:modified>
</cp:coreProperties>
</file>