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03" r:id="rId1" sheetId="1" state="visible"/>
    <sheet name="03 овз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<sst xmlns="http://schemas.openxmlformats.org/spreadsheetml/2006/main" xmlns:a="http://schemas.openxmlformats.org/drawingml/2006/main" xmlns:a15="http://schemas.microsoft.com/office/drawing/2012/main" xmlns:asvg="http://schemas.microsoft.com/office/drawing/2016/SVG/main" xmlns:c="http://schemas.openxmlformats.org/drawingml/2006/chart" xmlns:co="http://ncloudtech.com" xmlns:co-ooxml="http://ncloudtech.com/ooxml" xmlns:m="http://schemas.openxmlformats.org/officeDocument/2006/math" xmlns:mc="http://schemas.openxmlformats.org/markup-compatibility/2006" xmlns:o="urn:schemas-microsoft-com:office:office" xmlns:p="http://schemas.openxmlformats.org/presentationml/2006/main" xmlns:pic="http://schemas.openxmlformats.org/drawingml/2006/picture" xmlns:r="http://schemas.openxmlformats.org/officeDocument/2006/relationships" xmlns:s="http://schemas.openxmlformats.org/officeDocument/2006/sharedTypes" xmlns:sl="http://schemas.openxmlformats.org/schemaLibrary/2006/main" xmlns:v="urn:schemas-microsoft-com:vml" xmlns:w="http://schemas.openxmlformats.org/wordprocessingml/2006/main" xmlns:w10="urn:schemas-microsoft-com:office:word" xmlns:w14="http://schemas.microsoft.com/office/word/2010/wordml" xmlns:w15="http://schemas.microsoft.com/office/word/2012/wordml" xmlns:wp="http://schemas.openxmlformats.org/drawingml/2006/wordprocessingDrawing" xmlns:wpg="http://schemas.microsoft.com/office/word/2010/wordprocessingGroup" xmlns:wps="http://schemas.microsoft.com/office/word/2010/wordprocessingShape" xmlns:x="urn:schemas-microsoft-com:office:excel" xmlns:x12ac="http://schemas.microsoft.com/office/spreadsheetml/2011/1/ac" xmlns:x14="http://schemas.microsoft.com/office/spreadsheetml/2009/9/main" xmlns:xdr="http://schemas.openxmlformats.org/drawingml/2006/spreadsheetDrawing" xmlns:xm="http://schemas.microsoft.com/office/excel/2006/main" mc:Ignorable="co co-ooxml w14 x14 w15">
  <si>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 №_______________</t>
  </si>
  <si>
    <t>__________________________</t>
  </si>
  <si>
    <t>Меню на 03 мая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</si>
  <si>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</si>
  <si>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</si>
  <si>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</si>
  <si>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</si>
  <si>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</si>
  <si>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</si>
  <si>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</si>
  <si>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</si>
  <si>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</si>
  <si>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</si>
  <si>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Салат из капусты</t>
  </si>
  <si>
    <t>Гуляш</t>
  </si>
  <si>
    <t>Картофельное пюре</t>
  </si>
  <si>
    <t xml:space="preserve">Кисель из вар.облепихи </t>
  </si>
  <si>
    <t>Хлеб пшеничный</t>
  </si>
  <si>
    <t xml:space="preserve">Хлеб ржаной </t>
  </si>
  <si>
    <t>Итого</t>
  </si>
  <si>
    <t>Обед (7-11 лет) для учащихся второй смены</t>
  </si>
  <si>
    <t>Завтрак (12 лет и старше) бесплатное питание</t>
  </si>
  <si>
    <t xml:space="preserve">Борщ </t>
  </si>
  <si>
    <t>Макаронные изд. отварные</t>
  </si>
  <si>
    <t>Чай с сахаром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</si>
  <si>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</si>
  <si>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</si>
  <si>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</si>
  <si>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</si>
  <si>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</si>
  <si>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Батон  с сыром</t>
  </si>
  <si>
    <t>04/с.246</t>
  </si>
  <si>
    <t>Каша молочная рисовая сл/м</t>
  </si>
  <si>
    <t>Какао с молоком</t>
  </si>
  <si>
    <t>Яблоко</t>
  </si>
  <si>
    <t>Обед (ОВЗ)</t>
  </si>
  <si>
    <t xml:space="preserve">Борщ со сметаной </t>
  </si>
  <si>
    <t xml:space="preserve">Напиток из облепихи/ вар 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</si>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</sst>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</numFmts>
  <fonts count="8">
    <font>
      <name val="Calibri"/>
      <sz val="11"/>
    </font>
    <font>
      <name val="Arial"/>
      <sz val="10"/>
    </font>
    <font>
      <name val="Times New Roman"/>
      <sz val="10"/>
    </font>
    <font>
      <name val="Times New Roman"/>
      <sz val="12"/>
    </font>
    <font>
      <name val="Times New Roman"/>
      <b val="true"/>
      <sz val="12"/>
    </font>
    <font>
      <name val="Times New Roman"/>
      <b val="true"/>
      <sz val="10"/>
    </font>
    <font>
      <name val="Times New Roman"/>
      <sz val="9"/>
    </font>
    <font>
      <name val="Times New Roman"/>
      <b val="true"/>
      <sz val="9"/>
    </font>
  </fonts>
  <fills count="4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top style="none">
        <color rgb="000000" tint="0"/>
      </top>
      <bottom style="medium">
        <color rgb="000000" tint="0"/>
      </bottom>
    </border>
    <border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  <border>
      <right style="medium">
        <color rgb="000000" tint="0"/>
      </right>
      <top style="none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96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/>
    </xf>
    <xf applyFont="true" applyNumberFormat="true" borderId="0" fillId="0" fontId="3" numFmtId="1000" quotePrefix="false"/>
    <xf applyAlignment="true" applyFont="true" applyNumberFormat="true" borderId="0" fillId="0" fontId="3" numFmtId="1000" quotePrefix="false">
      <alignment horizontal="center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/>
    </xf>
    <xf applyAlignment="true" applyFill="true" applyFont="true" applyNumberFormat="true" borderId="0" fillId="2" fontId="4" numFmtId="1000" quotePrefix="false">
      <alignment horizontal="left"/>
    </xf>
    <xf applyAlignment="true" applyFill="true" applyFont="true" applyNumberFormat="true" borderId="0" fillId="2" fontId="4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1" numFmtId="1000" quotePrefix="false">
      <alignment horizontal="center" vertical="center"/>
    </xf>
    <xf applyAlignment="true" applyBorder="true" applyFill="true" applyFont="true" applyNumberFormat="true" borderId="1" fillId="3" fontId="5" numFmtId="1000" quotePrefix="false">
      <alignment horizontal="center" vertical="center"/>
    </xf>
    <xf applyAlignment="true" applyBorder="true" applyFill="true" applyFont="true" applyNumberFormat="true" borderId="2" fillId="3" fontId="4" numFmtId="1000" quotePrefix="false">
      <alignment horizontal="center" vertical="center" wrapText="true"/>
    </xf>
    <xf applyAlignment="true" applyBorder="true" applyFill="true" applyFont="true" applyNumberFormat="true" borderId="2" fillId="3" fontId="5" numFmtId="1000" quotePrefix="false">
      <alignment horizontal="center" vertical="center"/>
    </xf>
    <xf applyAlignment="true" applyBorder="true" applyFill="true" applyFont="true" applyNumberFormat="true" borderId="2" fillId="3" fontId="5" numFmtId="1000" quotePrefix="false">
      <alignment horizontal="center" vertical="center" wrapText="true"/>
    </xf>
    <xf applyAlignment="true" applyBorder="true" applyFill="true" applyFont="true" applyNumberFormat="true" borderId="3" fillId="3" fontId="4" numFmtId="1000" quotePrefix="false">
      <alignment horizontal="center" vertical="center" wrapText="true"/>
    </xf>
    <xf applyAlignment="true" applyBorder="true" applyFill="true" applyFont="true" applyNumberFormat="true" borderId="4" fillId="3" fontId="4" numFmtId="1000" quotePrefix="false">
      <alignment horizontal="center"/>
    </xf>
    <xf applyAlignment="true" applyBorder="true" applyFill="true" applyFont="true" applyNumberFormat="true" borderId="5" fillId="3" fontId="4" numFmtId="1000" quotePrefix="false">
      <alignment horizontal="center"/>
    </xf>
    <xf applyAlignment="true" applyBorder="true" applyFill="true" applyFont="true" applyNumberFormat="true" borderId="6" fillId="3" fontId="4" numFmtId="1000" quotePrefix="false">
      <alignment horizontal="center"/>
    </xf>
    <xf applyAlignment="true" applyBorder="true" applyFill="true" applyFont="true" applyNumberFormat="true" borderId="7" fillId="3" fontId="2" numFmtId="1000" quotePrefix="false">
      <alignment horizontal="center"/>
    </xf>
    <xf applyAlignment="true" applyBorder="true" applyFill="true" applyFont="true" applyNumberFormat="true" borderId="8" fillId="3" fontId="3" numFmtId="1000" quotePrefix="false">
      <alignment horizontal="left"/>
    </xf>
    <xf applyAlignment="true" applyBorder="true" applyFill="true" applyFont="true" applyNumberFormat="true" borderId="8" fillId="3" fontId="3" numFmtId="1001" quotePrefix="false">
      <alignment horizontal="center"/>
    </xf>
    <xf applyAlignment="true" applyBorder="true" applyFill="true" applyFont="true" applyNumberFormat="true" borderId="8" fillId="3" fontId="2" numFmtId="1001" quotePrefix="false">
      <alignment horizontal="center"/>
    </xf>
    <xf applyAlignment="true" applyBorder="true" applyFont="true" applyNumberFormat="true" borderId="9" fillId="0" fontId="3" numFmtId="1000" quotePrefix="false">
      <alignment horizontal="center" vertical="center"/>
    </xf>
    <xf applyAlignment="true" applyBorder="true" applyFill="true" applyFont="true" applyNumberFormat="true" borderId="10" fillId="3" fontId="2" numFmtId="1000" quotePrefix="false">
      <alignment horizontal="center"/>
    </xf>
    <xf applyBorder="true" applyFill="true" applyFont="true" applyNumberFormat="true" borderId="11" fillId="3" fontId="3" numFmtId="1000" quotePrefix="false"/>
    <xf applyAlignment="true" applyBorder="true" applyFill="true" applyFont="true" applyNumberFormat="true" borderId="11" fillId="3" fontId="3" numFmtId="1000" quotePrefix="false">
      <alignment horizontal="center" vertical="center"/>
    </xf>
    <xf applyAlignment="true" applyBorder="true" applyFill="true" applyFont="true" applyNumberFormat="true" borderId="11" fillId="3" fontId="2" numFmtId="1001" quotePrefix="false">
      <alignment horizontal="center"/>
    </xf>
    <xf applyAlignment="true" applyBorder="true" applyFont="true" applyNumberFormat="true" borderId="12" fillId="0" fontId="3" numFmtId="1000" quotePrefix="false">
      <alignment horizontal="center"/>
    </xf>
    <xf applyAlignment="true" applyBorder="true" applyFill="true" applyFont="true" applyNumberFormat="true" borderId="11" fillId="3" fontId="3" numFmtId="1000" quotePrefix="false">
      <alignment horizontal="center"/>
    </xf>
    <xf applyAlignment="true" applyBorder="true" applyFill="true" applyFont="true" applyNumberFormat="true" borderId="11" fillId="3" fontId="2" numFmtId="1001" quotePrefix="false">
      <alignment horizontal="center" vertical="center"/>
    </xf>
    <xf applyAlignment="true" applyBorder="true" applyFont="true" applyNumberFormat="true" borderId="12" fillId="0" fontId="3" numFmtId="1000" quotePrefix="false">
      <alignment horizontal="center" vertical="center"/>
    </xf>
    <xf applyAlignment="true" applyBorder="true" applyFill="true" applyFont="true" applyNumberFormat="true" borderId="11" fillId="3" fontId="2" numFmtId="1000" quotePrefix="false">
      <alignment horizontal="center"/>
    </xf>
    <xf applyAlignment="true" applyBorder="true" applyFill="true" applyFont="true" applyNumberFormat="true" borderId="11" fillId="3" fontId="3" numFmtId="1001" quotePrefix="false">
      <alignment horizontal="center"/>
    </xf>
    <xf applyAlignment="true" applyBorder="true" applyFill="true" applyFont="true" applyNumberFormat="true" borderId="12" fillId="3" fontId="3" numFmtId="1001" quotePrefix="false">
      <alignment horizontal="center"/>
    </xf>
    <xf applyAlignment="true" applyBorder="true" applyFill="true" applyFont="true" applyNumberFormat="true" borderId="12" fillId="3" fontId="3" numFmtId="1000" quotePrefix="false">
      <alignment horizontal="center"/>
    </xf>
    <xf applyAlignment="true" applyBorder="true" applyFill="true" applyFont="true" applyNumberFormat="true" borderId="10" fillId="3" fontId="5" numFmtId="1000" quotePrefix="false">
      <alignment horizontal="center"/>
    </xf>
    <xf applyAlignment="true" applyBorder="true" applyFill="true" applyFont="true" applyNumberFormat="true" borderId="11" fillId="3" fontId="3" numFmtId="1000" quotePrefix="false">
      <alignment horizontal="left"/>
    </xf>
    <xf applyAlignment="true" applyBorder="true" applyFill="true" applyFont="true" applyNumberFormat="true" borderId="10" fillId="3" fontId="3" numFmtId="1000" quotePrefix="false">
      <alignment horizontal="center"/>
    </xf>
    <xf applyAlignment="true" applyBorder="true" applyFill="true" applyFont="true" applyNumberFormat="true" borderId="11" fillId="3" fontId="4" numFmtId="1000" quotePrefix="false">
      <alignment horizontal="center"/>
    </xf>
    <xf applyAlignment="true" applyBorder="true" applyFill="true" applyFont="true" applyNumberFormat="true" borderId="11" fillId="3" fontId="5" numFmtId="1000" quotePrefix="false">
      <alignment horizontal="center"/>
    </xf>
    <xf applyAlignment="true" applyBorder="true" applyFill="true" applyFont="true" applyNumberFormat="true" borderId="11" fillId="3" fontId="5" numFmtId="1001" quotePrefix="false">
      <alignment horizontal="center"/>
    </xf>
    <xf applyAlignment="true" applyBorder="true" applyFill="true" applyFont="true" applyNumberFormat="true" borderId="12" fillId="3" fontId="4" numFmtId="1000" quotePrefix="false">
      <alignment horizontal="center"/>
    </xf>
    <xf applyAlignment="true" applyBorder="true" applyFill="true" applyFont="true" applyNumberFormat="true" borderId="13" fillId="3" fontId="2" numFmtId="1000" quotePrefix="false">
      <alignment horizontal="center"/>
    </xf>
    <xf applyAlignment="true" applyBorder="true" applyFill="true" applyFont="true" applyNumberFormat="true" borderId="14" fillId="3" fontId="4" numFmtId="1001" quotePrefix="false">
      <alignment horizontal="right"/>
    </xf>
    <xf applyAlignment="true" applyBorder="true" applyFill="true" applyFont="true" applyNumberFormat="true" borderId="14" fillId="3" fontId="2" numFmtId="1001" quotePrefix="false">
      <alignment horizontal="center"/>
    </xf>
    <xf applyAlignment="true" applyBorder="true" applyFill="true" applyFont="true" applyNumberFormat="true" borderId="15" fillId="3" fontId="4" numFmtId="1002" quotePrefix="false">
      <alignment horizontal="center"/>
    </xf>
    <xf applyAlignment="true" applyBorder="true" applyFill="true" applyFont="true" applyNumberFormat="true" borderId="15" fillId="3" fontId="4" numFmtId="1000" quotePrefix="false">
      <alignment horizontal="center"/>
    </xf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center"/>
    </xf>
    <xf applyAlignment="true" applyBorder="true" applyFill="true" applyFont="true" applyNumberFormat="true" borderId="18" fillId="3" fontId="4" numFmtId="1000" quotePrefix="false">
      <alignment horizontal="center"/>
    </xf>
    <xf applyAlignment="true" applyBorder="true" applyFill="true" applyFont="true" applyNumberFormat="true" borderId="9" fillId="3" fontId="3" numFmtId="1000" quotePrefix="false">
      <alignment horizontal="center" vertical="center"/>
    </xf>
    <xf applyAlignment="true" applyBorder="true" applyFont="true" applyNumberFormat="true" borderId="11" fillId="0" fontId="2" numFmtId="1001" quotePrefix="false">
      <alignment horizontal="center" vertical="center"/>
    </xf>
    <xf applyAlignment="true" applyBorder="true" applyFill="true" applyFont="true" applyNumberFormat="true" borderId="11" fillId="2" fontId="2" numFmtId="1001" quotePrefix="false">
      <alignment horizontal="center"/>
    </xf>
    <xf applyAlignment="true" applyBorder="true" applyFont="true" applyNumberFormat="true" borderId="19" fillId="0" fontId="3" numFmtId="1000" quotePrefix="false">
      <alignment horizontal="center" vertical="center"/>
    </xf>
    <xf applyBorder="true" applyFill="true" applyFont="true" applyNumberFormat="true" borderId="10" fillId="3" fontId="4" numFmtId="1000" quotePrefix="false"/>
    <xf applyAlignment="true" applyBorder="true" applyFill="true" applyFont="true" applyNumberFormat="true" borderId="13" fillId="3" fontId="3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Fill="true" applyFont="true" applyNumberFormat="true" borderId="0" fillId="3" fontId="1" numFmtId="1000" quotePrefix="false"/>
    <xf applyFont="true" applyNumberFormat="true" borderId="0" fillId="0" fontId="2" numFmtId="1001" quotePrefix="false"/>
    <xf applyAlignment="true" applyBorder="true" applyFont="true" applyNumberFormat="true" borderId="20" fillId="0" fontId="4" numFmtId="1000" quotePrefix="false">
      <alignment horizontal="center"/>
    </xf>
    <xf applyAlignment="true" applyBorder="true" applyFont="true" applyNumberFormat="true" borderId="21" fillId="0" fontId="4" numFmtId="1000" quotePrefix="false">
      <alignment horizontal="center"/>
    </xf>
    <xf applyAlignment="true" applyBorder="true" applyFont="true" applyNumberFormat="true" borderId="22" fillId="0" fontId="4" numFmtId="1000" quotePrefix="false">
      <alignment horizontal="center"/>
    </xf>
    <xf applyAlignment="true" applyBorder="true" applyFont="true" applyNumberFormat="true" borderId="23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ill="true" applyFont="true" applyNumberFormat="true" borderId="2" fillId="2" fontId="5" numFmtId="1001" quotePrefix="false">
      <alignment horizontal="center" vertical="center"/>
    </xf>
    <xf applyAlignment="true" applyBorder="true" applyFont="true" applyNumberFormat="true" borderId="2" fillId="0" fontId="5" numFmtId="1001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/>
    </xf>
    <xf applyAlignment="true" applyBorder="true" applyFont="true" applyNumberFormat="true" borderId="5" fillId="0" fontId="4" numFmtId="1000" quotePrefix="false">
      <alignment horizontal="center"/>
    </xf>
    <xf applyAlignment="true" applyBorder="true" applyFont="true" applyNumberFormat="true" borderId="6" fillId="0" fontId="4" numFmtId="1000" quotePrefix="false">
      <alignment horizontal="center"/>
    </xf>
    <xf applyAlignment="true" applyBorder="true" applyFill="true" applyFont="true" applyNumberFormat="true" borderId="9" fillId="2" fontId="3" numFmtId="1000" quotePrefix="false">
      <alignment horizontal="center"/>
    </xf>
    <xf applyAlignment="true" applyBorder="true" applyFont="true" applyNumberFormat="true" borderId="19" fillId="0" fontId="3" numFmtId="1000" quotePrefix="false">
      <alignment horizontal="center"/>
    </xf>
    <xf applyAlignment="true" applyBorder="true" applyFill="true" applyFont="true" applyNumberFormat="true" borderId="24" fillId="3" fontId="2" numFmtId="1000" quotePrefix="false">
      <alignment horizontal="center"/>
    </xf>
    <xf applyBorder="true" applyFill="true" applyFont="true" applyNumberFormat="true" borderId="25" fillId="3" fontId="3" numFmtId="1000" quotePrefix="false"/>
    <xf applyAlignment="true" applyBorder="true" applyFill="true" applyFont="true" applyNumberFormat="true" borderId="25" fillId="3" fontId="3" numFmtId="1000" quotePrefix="false">
      <alignment horizontal="center"/>
    </xf>
    <xf applyAlignment="true" applyBorder="true" applyFill="true" applyFont="true" applyNumberFormat="true" borderId="25" fillId="3" fontId="2" numFmtId="1001" quotePrefix="false">
      <alignment horizontal="center"/>
    </xf>
    <xf applyAlignment="true" applyBorder="true" applyFill="true" applyFont="true" applyNumberFormat="true" borderId="26" fillId="3" fontId="3" numFmtId="1000" quotePrefix="false">
      <alignment horizontal="center"/>
    </xf>
    <xf applyAlignment="true" applyBorder="true" applyFill="true" applyFont="true" applyNumberFormat="true" borderId="13" fillId="3" fontId="5" numFmtId="1000" quotePrefix="false">
      <alignment horizontal="center"/>
    </xf>
    <xf applyAlignment="true" applyBorder="true" applyFill="true" applyFont="true" applyNumberFormat="true" borderId="14" fillId="3" fontId="3" numFmtId="1000" quotePrefix="false">
      <alignment horizontal="left"/>
    </xf>
    <xf applyAlignment="true" applyBorder="true" applyFont="true" applyNumberFormat="true" borderId="27" fillId="0" fontId="4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Border="true" applyFont="true" applyNumberFormat="true" borderId="28" fillId="0" fontId="4" numFmtId="1000" quotePrefix="false">
      <alignment horizontal="center"/>
    </xf>
    <xf applyAlignment="true" applyBorder="true" applyFill="true" applyFont="true" applyNumberFormat="true" borderId="8" fillId="2" fontId="2" numFmtId="1000" quotePrefix="false">
      <alignment horizontal="center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Border="true" applyFill="true" applyFont="true" applyNumberFormat="true" borderId="29" fillId="2" fontId="3" numFmtId="1000" quotePrefix="false">
      <alignment horizontal="center"/>
    </xf>
    <xf applyAlignment="true" applyBorder="true" applyFill="true" applyFont="true" applyNumberFormat="true" borderId="11" fillId="3" fontId="6" numFmtId="1000" quotePrefix="false">
      <alignment horizontal="center"/>
    </xf>
    <xf applyAlignment="true" applyBorder="true" applyFill="true" applyFont="true" applyNumberFormat="true" borderId="11" fillId="3" fontId="6" numFmtId="1001" quotePrefix="false">
      <alignment horizontal="center"/>
    </xf>
    <xf applyAlignment="true" applyBorder="true" applyFill="true" applyFont="true" applyNumberFormat="true" borderId="12" fillId="3" fontId="4" numFmtId="1002" quotePrefix="false">
      <alignment horizontal="center"/>
    </xf>
    <xf applyAlignment="true" applyBorder="true" applyFill="true" applyFont="true" applyNumberFormat="true" borderId="25" fillId="3" fontId="4" numFmtId="1000" quotePrefix="false">
      <alignment horizontal="center"/>
    </xf>
    <xf applyAlignment="true" applyBorder="true" applyFill="true" applyFont="true" applyNumberFormat="true" borderId="25" fillId="3" fontId="7" numFmtId="1000" quotePrefix="false">
      <alignment horizontal="center"/>
    </xf>
    <xf applyAlignment="true" applyBorder="true" applyFill="true" applyFont="true" applyNumberFormat="true" borderId="26" fillId="3" fontId="4" numFmtId="1000" quotePrefix="false">
      <alignment horizontal="center"/>
    </xf>
    <xf applyBorder="true" applyFill="true" applyFont="true" applyNumberFormat="true" borderId="13" fillId="3" fontId="1" numFmtId="1000" quotePrefix="false"/>
    <xf applyAlignment="true" applyBorder="true" applyFill="true" applyFont="true" applyNumberFormat="true" borderId="14" fillId="3" fontId="3" numFmtId="1000" quotePrefix="false">
      <alignment horizontal="righ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P28"/>
  <sheetViews>
    <sheetView showZeros="true" workbookViewId="0"/>
  </sheetViews>
  <sheetFormatPr baseColWidth="8" customHeight="false" defaultColWidth="9.01963900951847" defaultRowHeight="15.75" zeroHeight="false"/>
  <cols>
    <col customWidth="true" max="1" min="1" outlineLevel="0" style="1" width="7.61032028740658"/>
    <col customWidth="true" max="2" min="2" outlineLevel="0" style="2" width="31.5687372099794"/>
    <col customWidth="true" max="3" min="3" outlineLevel="0" style="2" width="9.16057135539497"/>
    <col customWidth="true" max="4" min="4" outlineLevel="0" style="1" width="4.08702415879156"/>
    <col bestFit="true" customWidth="true" max="6" min="5" outlineLevel="0" style="1" width="3.1005011209797"/>
    <col bestFit="true" customWidth="true" max="7" min="7" outlineLevel="0" style="1" width="5.21447886581519"/>
    <col customWidth="true" max="8" min="8" outlineLevel="0" style="3" width="9.72429870890678"/>
    <col customWidth="true" max="9" min="9" outlineLevel="0" style="3" width="7.32845694898303"/>
    <col customWidth="true" max="10" min="10" outlineLevel="0" style="2" width="28.750101119085"/>
    <col customWidth="true" max="11" min="11" outlineLevel="0" style="2" width="9.58336636303029"/>
    <col customWidth="true" max="12" min="12" outlineLevel="0" style="4" width="4.36888783554746"/>
    <col customWidth="true" max="13" min="13" outlineLevel="0" style="4" width="3.80516014370329"/>
    <col bestFit="true" customWidth="true" max="14" min="14" outlineLevel="0" style="4" width="3.52329646694738"/>
    <col bestFit="true" customWidth="true" max="15" min="15" outlineLevel="0" style="4" width="5.07354719660341"/>
    <col bestFit="true" customWidth="true" max="16" min="16" outlineLevel="0" style="3" width="9.72429870890678"/>
  </cols>
  <sheetData>
    <row ht="15.6000003814697" outlineLevel="0" r="1">
      <c r="B1" s="5" t="n"/>
      <c r="K1" s="6" t="n"/>
      <c r="L1" s="6" t="s"/>
      <c r="M1" s="6" t="s"/>
      <c r="N1" s="6" t="s"/>
      <c r="O1" s="6" t="s"/>
      <c r="P1" s="6" t="s"/>
    </row>
    <row ht="15.6000003814697" outlineLevel="0" r="2">
      <c r="K2" s="6" t="s">
        <v>0</v>
      </c>
      <c r="L2" s="6" t="s"/>
      <c r="M2" s="6" t="s"/>
      <c r="N2" s="6" t="s"/>
      <c r="O2" s="6" t="s"/>
      <c r="P2" s="6" t="s"/>
    </row>
    <row ht="15.6000003814697" outlineLevel="0" r="3">
      <c r="K3" s="7" t="s">
        <v>1</v>
      </c>
      <c r="L3" s="7" t="s"/>
      <c r="M3" s="7" t="s"/>
      <c r="N3" s="7" t="s"/>
      <c r="O3" s="7" t="s"/>
      <c r="P3" s="7" t="s"/>
    </row>
    <row ht="16.2000007629395" outlineLevel="0" r="4">
      <c r="C4" s="8" t="s">
        <v>2</v>
      </c>
      <c r="D4" s="8" t="s"/>
      <c r="E4" s="8" t="s"/>
      <c r="F4" s="8" t="s"/>
      <c r="G4" s="8" t="s"/>
      <c r="H4" s="8" t="s"/>
      <c r="I4" s="8" t="s"/>
      <c r="J4" s="8" t="s"/>
    </row>
    <row customFormat="true" customHeight="true" ht="32.25" outlineLevel="0" r="5" s="9">
      <c r="A5" s="10" t="s">
        <v>3</v>
      </c>
      <c r="B5" s="11" t="s">
        <v>4</v>
      </c>
      <c r="C5" s="11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0" t="s">
        <v>3</v>
      </c>
      <c r="J5" s="11" t="s">
        <v>4</v>
      </c>
      <c r="K5" s="11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4" t="s">
        <v>10</v>
      </c>
    </row>
    <row ht="16.2000007629395" outlineLevel="0" r="6">
      <c r="A6" s="15" t="s">
        <v>11</v>
      </c>
      <c r="B6" s="16" t="s"/>
      <c r="C6" s="16" t="s"/>
      <c r="D6" s="16" t="s"/>
      <c r="E6" s="16" t="s"/>
      <c r="F6" s="16" t="s"/>
      <c r="G6" s="16" t="s"/>
      <c r="H6" s="17" t="s"/>
      <c r="I6" s="15" t="s">
        <v>12</v>
      </c>
      <c r="J6" s="16" t="s"/>
      <c r="K6" s="16" t="s"/>
      <c r="L6" s="16" t="s"/>
      <c r="M6" s="16" t="s"/>
      <c r="N6" s="16" t="s"/>
      <c r="O6" s="16" t="s"/>
      <c r="P6" s="17" t="s"/>
    </row>
    <row ht="15.6000003814697" outlineLevel="0" r="7">
      <c r="A7" s="18" t="n">
        <v>42</v>
      </c>
      <c r="B7" s="19" t="s">
        <v>13</v>
      </c>
      <c r="C7" s="20" t="n">
        <v>60</v>
      </c>
      <c r="D7" s="21" t="n">
        <v>0.94</v>
      </c>
      <c r="E7" s="21" t="n">
        <v>3.06</v>
      </c>
      <c r="F7" s="21" t="n">
        <v>5.99</v>
      </c>
      <c r="G7" s="21" t="n">
        <f aca="false" ca="false" dt2D="false" dtr="false" t="normal">F7*4+E7*9+D7*4</f>
        <v>55.26</v>
      </c>
      <c r="H7" s="22" t="n">
        <v>8.45</v>
      </c>
      <c r="I7" s="18" t="n">
        <v>42</v>
      </c>
      <c r="J7" s="19" t="s">
        <v>13</v>
      </c>
      <c r="K7" s="20" t="n">
        <v>100</v>
      </c>
      <c r="L7" s="21" t="n">
        <v>1.55</v>
      </c>
      <c r="M7" s="21" t="n">
        <v>5.09</v>
      </c>
      <c r="N7" s="21" t="n">
        <v>9.97</v>
      </c>
      <c r="O7" s="21" t="n">
        <f aca="false" ca="false" dt2D="false" dtr="false" t="normal">N7*4+M7*9+L7*4</f>
        <v>91.89</v>
      </c>
      <c r="P7" s="22" t="n">
        <v>14.02</v>
      </c>
    </row>
    <row ht="15.6000003814697" outlineLevel="0" r="8">
      <c r="A8" s="23" t="n">
        <v>437</v>
      </c>
      <c r="B8" s="24" t="s">
        <v>14</v>
      </c>
      <c r="C8" s="25" t="n">
        <v>100</v>
      </c>
      <c r="D8" s="26" t="n">
        <v>18</v>
      </c>
      <c r="E8" s="26" t="n">
        <v>16.5</v>
      </c>
      <c r="F8" s="26" t="n">
        <v>7</v>
      </c>
      <c r="G8" s="26" t="n">
        <v>248.5</v>
      </c>
      <c r="H8" s="27" t="n">
        <v>73.87</v>
      </c>
      <c r="I8" s="23" t="n">
        <v>437</v>
      </c>
      <c r="J8" s="24" t="s">
        <v>14</v>
      </c>
      <c r="K8" s="25" t="n">
        <v>80</v>
      </c>
      <c r="L8" s="26" t="n">
        <v>18</v>
      </c>
      <c r="M8" s="26" t="n">
        <v>16.5</v>
      </c>
      <c r="N8" s="26" t="n">
        <v>7</v>
      </c>
      <c r="O8" s="26" t="n">
        <v>248.5</v>
      </c>
      <c r="P8" s="27" t="n">
        <v>59.16</v>
      </c>
    </row>
    <row ht="15.6000003814697" outlineLevel="0" r="9">
      <c r="A9" s="23" t="n">
        <v>520</v>
      </c>
      <c r="B9" s="24" t="s">
        <v>15</v>
      </c>
      <c r="C9" s="28" t="n">
        <v>150</v>
      </c>
      <c r="D9" s="29" t="n">
        <v>2.97</v>
      </c>
      <c r="E9" s="29" t="n">
        <v>5.3</v>
      </c>
      <c r="F9" s="29" t="n">
        <v>26.1</v>
      </c>
      <c r="G9" s="29" t="n">
        <v>164</v>
      </c>
      <c r="H9" s="30" t="n">
        <v>26.58</v>
      </c>
      <c r="I9" s="23" t="n">
        <v>520</v>
      </c>
      <c r="J9" s="24" t="s">
        <v>15</v>
      </c>
      <c r="K9" s="28" t="n">
        <v>180</v>
      </c>
      <c r="L9" s="26" t="n">
        <v>3.56</v>
      </c>
      <c r="M9" s="26" t="n">
        <v>6.3</v>
      </c>
      <c r="N9" s="26" t="n">
        <v>31.3</v>
      </c>
      <c r="O9" s="26" t="n">
        <f aca="false" ca="false" dt2D="false" dtr="false" t="normal">N9*4+M9*9+L9*4</f>
        <v>196.14000000000001</v>
      </c>
      <c r="P9" s="30" t="n">
        <v>31.86</v>
      </c>
    </row>
    <row ht="15.6000003814697" outlineLevel="0" r="10">
      <c r="A10" s="31" t="n">
        <v>647</v>
      </c>
      <c r="B10" s="24" t="s">
        <v>16</v>
      </c>
      <c r="C10" s="28" t="n">
        <v>200</v>
      </c>
      <c r="D10" s="28" t="n">
        <v>92</v>
      </c>
      <c r="E10" s="32" t="n">
        <v>0</v>
      </c>
      <c r="F10" s="32" t="n">
        <v>0</v>
      </c>
      <c r="G10" s="33" t="n">
        <v>23</v>
      </c>
      <c r="H10" s="34" t="n">
        <v>10.02</v>
      </c>
      <c r="I10" s="31" t="n">
        <v>647</v>
      </c>
      <c r="J10" s="24" t="s">
        <v>16</v>
      </c>
      <c r="K10" s="28" t="n">
        <v>200</v>
      </c>
      <c r="L10" s="28" t="n">
        <v>92</v>
      </c>
      <c r="M10" s="32" t="n">
        <v>0</v>
      </c>
      <c r="N10" s="32" t="n">
        <v>0</v>
      </c>
      <c r="O10" s="33" t="n">
        <v>23</v>
      </c>
      <c r="P10" s="34" t="n">
        <v>10.02</v>
      </c>
    </row>
    <row ht="15.6000003814697" outlineLevel="0" r="11">
      <c r="A11" s="23" t="n"/>
      <c r="B11" s="24" t="s">
        <v>17</v>
      </c>
      <c r="C11" s="28" t="n">
        <v>31</v>
      </c>
      <c r="D11" s="26" t="n">
        <v>2.3</v>
      </c>
      <c r="E11" s="26" t="n">
        <v>0.2</v>
      </c>
      <c r="F11" s="26" t="n">
        <v>15</v>
      </c>
      <c r="G11" s="26" t="n">
        <v>71</v>
      </c>
      <c r="H11" s="34" t="n">
        <v>2.14</v>
      </c>
      <c r="I11" s="23" t="n"/>
      <c r="J11" s="24" t="s">
        <v>17</v>
      </c>
      <c r="K11" s="28" t="n">
        <v>31</v>
      </c>
      <c r="L11" s="26" t="n">
        <v>2.3</v>
      </c>
      <c r="M11" s="26" t="n">
        <v>0.2</v>
      </c>
      <c r="N11" s="26" t="n">
        <v>15</v>
      </c>
      <c r="O11" s="26" t="n">
        <v>71</v>
      </c>
      <c r="P11" s="34" t="n">
        <v>2.38</v>
      </c>
    </row>
    <row ht="15.6000003814697" outlineLevel="0" r="12">
      <c r="A12" s="23" t="n"/>
      <c r="B12" s="24" t="s">
        <v>18</v>
      </c>
      <c r="C12" s="28" t="n">
        <v>25</v>
      </c>
      <c r="D12" s="26" t="n">
        <v>1.6</v>
      </c>
      <c r="E12" s="26" t="n">
        <v>1</v>
      </c>
      <c r="F12" s="26" t="n">
        <v>9.6</v>
      </c>
      <c r="G12" s="26" t="n">
        <v>54</v>
      </c>
      <c r="H12" s="34" t="n">
        <v>2.1</v>
      </c>
      <c r="I12" s="23" t="n"/>
      <c r="J12" s="24" t="s">
        <v>18</v>
      </c>
      <c r="K12" s="28" t="n">
        <v>25</v>
      </c>
      <c r="L12" s="26" t="n">
        <v>1.6</v>
      </c>
      <c r="M12" s="26" t="n">
        <v>1</v>
      </c>
      <c r="N12" s="26" t="n">
        <v>9.6</v>
      </c>
      <c r="O12" s="26" t="n">
        <v>54</v>
      </c>
      <c r="P12" s="34" t="n">
        <v>2.1</v>
      </c>
    </row>
    <row ht="15.6000003814697" outlineLevel="0" r="13">
      <c r="A13" s="35" t="n"/>
      <c r="B13" s="36" t="n"/>
      <c r="C13" s="28" t="n"/>
      <c r="D13" s="31" t="n"/>
      <c r="E13" s="31" t="n"/>
      <c r="F13" s="31" t="n"/>
      <c r="G13" s="31" t="n"/>
      <c r="H13" s="34" t="n"/>
      <c r="I13" s="37" t="n"/>
      <c r="J13" s="36" t="n"/>
      <c r="K13" s="38" t="n"/>
      <c r="L13" s="39" t="n"/>
      <c r="M13" s="39" t="n"/>
      <c r="N13" s="39" t="n"/>
      <c r="O13" s="40" t="n"/>
      <c r="P13" s="41" t="n"/>
    </row>
    <row ht="15.6000003814697" outlineLevel="0" r="14">
      <c r="A14" s="37" t="n"/>
      <c r="B14" s="36" t="n"/>
      <c r="C14" s="38" t="n"/>
      <c r="D14" s="39" t="n"/>
      <c r="E14" s="39" t="n"/>
      <c r="F14" s="39" t="n"/>
      <c r="G14" s="40" t="n"/>
      <c r="H14" s="41" t="n"/>
      <c r="I14" s="37" t="n"/>
      <c r="J14" s="36" t="n"/>
      <c r="K14" s="38" t="n"/>
      <c r="L14" s="39" t="n"/>
      <c r="M14" s="39" t="n"/>
      <c r="N14" s="39" t="n"/>
      <c r="O14" s="40" t="n"/>
      <c r="P14" s="41" t="n"/>
    </row>
    <row ht="15.6000003814697" outlineLevel="0" r="15">
      <c r="A15" s="37" t="n"/>
      <c r="B15" s="36" t="n"/>
      <c r="C15" s="38" t="n"/>
      <c r="D15" s="39" t="n"/>
      <c r="E15" s="39" t="n"/>
      <c r="F15" s="39" t="n"/>
      <c r="G15" s="40" t="n"/>
      <c r="H15" s="41" t="n"/>
      <c r="I15" s="37" t="n"/>
      <c r="J15" s="36" t="n"/>
      <c r="K15" s="38" t="n"/>
      <c r="L15" s="39" t="n"/>
      <c r="M15" s="39" t="n"/>
      <c r="N15" s="39" t="n"/>
      <c r="O15" s="40" t="n"/>
      <c r="P15" s="41" t="n"/>
    </row>
    <row ht="16.2000007629395" outlineLevel="0" r="16">
      <c r="A16" s="42" t="n"/>
      <c r="B16" s="43" t="s">
        <v>19</v>
      </c>
      <c r="C16" s="44" t="n">
        <f aca="false" ca="false" dt2D="false" dtr="false" t="normal">SUM(C7:C15)</f>
        <v>566</v>
      </c>
      <c r="D16" s="44" t="n">
        <f aca="false" ca="false" dt2D="false" dtr="false" t="normal">SUM(D7:D15)</f>
        <v>117.80999999999999</v>
      </c>
      <c r="E16" s="44" t="n">
        <f aca="false" ca="false" dt2D="false" dtr="false" t="normal">SUM(E7:E15)</f>
        <v>26.06</v>
      </c>
      <c r="F16" s="44" t="n">
        <f aca="false" ca="false" dt2D="false" dtr="false" t="normal">SUM(F7:F15)</f>
        <v>63.690000000000005</v>
      </c>
      <c r="G16" s="44" t="n">
        <f aca="false" ca="false" dt2D="false" dtr="false" t="normal">SUM(G7:G15)</f>
        <v>615.76</v>
      </c>
      <c r="H16" s="45" t="n">
        <f aca="false" ca="false" dt2D="false" dtr="false" t="normal">SUM(H7:H15)</f>
        <v>123.16</v>
      </c>
      <c r="I16" s="42" t="n"/>
      <c r="J16" s="43" t="s">
        <v>19</v>
      </c>
      <c r="K16" s="44" t="n">
        <f aca="false" ca="false" dt2D="false" dtr="false" t="normal">SUM(K7:K15)</f>
        <v>616</v>
      </c>
      <c r="L16" s="44" t="n">
        <f aca="false" ca="false" dt2D="false" dtr="false" t="normal">SUM(L7:L15)</f>
        <v>119.00999999999999</v>
      </c>
      <c r="M16" s="44" t="n">
        <f aca="false" ca="false" dt2D="false" dtr="false" t="normal">SUM(M7:M15)</f>
        <v>29.09</v>
      </c>
      <c r="N16" s="44" t="n">
        <f aca="false" ca="false" dt2D="false" dtr="false" t="normal">SUM(N7:N15)</f>
        <v>72.86999999999999</v>
      </c>
      <c r="O16" s="44" t="n">
        <f aca="false" ca="false" dt2D="false" dtr="false" t="normal">SUM(O7:O15)</f>
        <v>684.53</v>
      </c>
      <c r="P16" s="46" t="n">
        <f aca="false" ca="false" dt2D="false" dtr="false" t="normal">SUM(P7:P15)</f>
        <v>119.53999999999998</v>
      </c>
    </row>
    <row ht="16.2000007629395" outlineLevel="0" r="17">
      <c r="A17" s="15" t="s">
        <v>20</v>
      </c>
      <c r="B17" s="16" t="s"/>
      <c r="C17" s="16" t="s"/>
      <c r="D17" s="16" t="s"/>
      <c r="E17" s="16" t="s"/>
      <c r="F17" s="16" t="s"/>
      <c r="G17" s="16" t="s"/>
      <c r="H17" s="17" t="s"/>
      <c r="I17" s="47" t="s">
        <v>21</v>
      </c>
      <c r="J17" s="48" t="s"/>
      <c r="K17" s="48" t="s"/>
      <c r="L17" s="48" t="s"/>
      <c r="M17" s="48" t="s"/>
      <c r="N17" s="48" t="s"/>
      <c r="O17" s="48" t="s"/>
      <c r="P17" s="49" t="s"/>
    </row>
    <row ht="15.6000003814697" outlineLevel="0" r="18">
      <c r="A18" s="18" t="n">
        <v>42</v>
      </c>
      <c r="B18" s="19" t="s">
        <v>13</v>
      </c>
      <c r="C18" s="20" t="n">
        <v>60</v>
      </c>
      <c r="D18" s="21" t="n">
        <v>0.94</v>
      </c>
      <c r="E18" s="21" t="n">
        <v>3.06</v>
      </c>
      <c r="F18" s="21" t="n">
        <v>5.99</v>
      </c>
      <c r="G18" s="21" t="n">
        <f aca="false" ca="false" dt2D="false" dtr="false" t="normal">F18*4+E18*9+D18*4</f>
        <v>55.26</v>
      </c>
      <c r="H18" s="50" t="n">
        <v>8.45</v>
      </c>
      <c r="I18" s="18" t="n">
        <v>42</v>
      </c>
      <c r="J18" s="19" t="s">
        <v>13</v>
      </c>
      <c r="K18" s="20" t="n">
        <v>100</v>
      </c>
      <c r="L18" s="21" t="n">
        <v>1.55</v>
      </c>
      <c r="M18" s="21" t="n">
        <v>5.09</v>
      </c>
      <c r="N18" s="21" t="n">
        <v>9.97</v>
      </c>
      <c r="O18" s="21" t="n">
        <f aca="false" ca="false" dt2D="false" dtr="false" t="normal">N18*4+M18*9+L18*4</f>
        <v>91.89</v>
      </c>
      <c r="P18" s="22" t="n">
        <v>14.02</v>
      </c>
    </row>
    <row ht="15.6000003814697" outlineLevel="0" r="19">
      <c r="A19" s="23" t="n">
        <v>110</v>
      </c>
      <c r="B19" s="24" t="s">
        <v>22</v>
      </c>
      <c r="C19" s="28" t="n">
        <v>200</v>
      </c>
      <c r="D19" s="26" t="n">
        <v>1</v>
      </c>
      <c r="E19" s="26" t="n">
        <v>3.16</v>
      </c>
      <c r="F19" s="26" t="n">
        <v>7</v>
      </c>
      <c r="G19" s="26" t="n">
        <f aca="false" ca="false" dt2D="false" dtr="false" t="normal">F19*4+E19*9+D19*4</f>
        <v>60.44</v>
      </c>
      <c r="H19" s="34" t="n">
        <v>14.08</v>
      </c>
      <c r="I19" s="23" t="n">
        <v>437</v>
      </c>
      <c r="J19" s="24" t="s">
        <v>14</v>
      </c>
      <c r="K19" s="25" t="n">
        <v>80</v>
      </c>
      <c r="L19" s="26" t="n">
        <v>18</v>
      </c>
      <c r="M19" s="26" t="n">
        <v>16.5</v>
      </c>
      <c r="N19" s="26" t="n">
        <v>7</v>
      </c>
      <c r="O19" s="26" t="n">
        <v>248.5</v>
      </c>
      <c r="P19" s="27" t="n">
        <v>59.16</v>
      </c>
    </row>
    <row ht="15.6000003814697" outlineLevel="0" r="20">
      <c r="A20" s="23" t="n">
        <v>437</v>
      </c>
      <c r="B20" s="24" t="s">
        <v>14</v>
      </c>
      <c r="C20" s="25" t="n">
        <v>80</v>
      </c>
      <c r="D20" s="26" t="n">
        <v>18</v>
      </c>
      <c r="E20" s="26" t="n">
        <v>16.5</v>
      </c>
      <c r="F20" s="26" t="n">
        <v>7</v>
      </c>
      <c r="G20" s="26" t="n">
        <v>248.5</v>
      </c>
      <c r="H20" s="27" t="n">
        <v>59.16</v>
      </c>
      <c r="I20" s="23" t="n">
        <v>520</v>
      </c>
      <c r="J20" s="24" t="s">
        <v>15</v>
      </c>
      <c r="K20" s="28" t="n">
        <v>180</v>
      </c>
      <c r="L20" s="26" t="n">
        <v>3.56</v>
      </c>
      <c r="M20" s="26" t="n">
        <v>6.3</v>
      </c>
      <c r="N20" s="26" t="n">
        <v>31.3</v>
      </c>
      <c r="O20" s="26" t="n">
        <f aca="false" ca="false" dt2D="false" dtr="false" t="normal">N20*4+M20*9+L20*4</f>
        <v>196.14000000000001</v>
      </c>
      <c r="P20" s="30" t="n">
        <v>31.86</v>
      </c>
    </row>
    <row ht="15.6000003814697" outlineLevel="0" r="21">
      <c r="A21" s="31" t="n">
        <v>332</v>
      </c>
      <c r="B21" s="36" t="s">
        <v>23</v>
      </c>
      <c r="C21" s="28" t="n">
        <v>150</v>
      </c>
      <c r="D21" s="51" t="n">
        <v>3.47</v>
      </c>
      <c r="E21" s="51" t="n">
        <v>7.03</v>
      </c>
      <c r="F21" s="51" t="n">
        <v>23.1</v>
      </c>
      <c r="G21" s="52" t="n">
        <v>169.55</v>
      </c>
      <c r="H21" s="53" t="n">
        <v>8.5</v>
      </c>
      <c r="I21" s="31" t="n">
        <v>647</v>
      </c>
      <c r="J21" s="24" t="s">
        <v>16</v>
      </c>
      <c r="K21" s="28" t="n">
        <v>200</v>
      </c>
      <c r="L21" s="28" t="n">
        <v>92</v>
      </c>
      <c r="M21" s="32" t="n">
        <v>0</v>
      </c>
      <c r="N21" s="32" t="n">
        <v>0</v>
      </c>
      <c r="O21" s="33" t="n">
        <v>23</v>
      </c>
      <c r="P21" s="34" t="n">
        <v>10.02</v>
      </c>
    </row>
    <row ht="15.6000003814697" outlineLevel="0" r="22">
      <c r="A22" s="31" t="n">
        <v>685</v>
      </c>
      <c r="B22" s="24" t="s">
        <v>24</v>
      </c>
      <c r="C22" s="28" t="n">
        <v>200</v>
      </c>
      <c r="D22" s="28" t="n">
        <v>1</v>
      </c>
      <c r="E22" s="32" t="n">
        <v>1</v>
      </c>
      <c r="F22" s="32" t="n">
        <v>20</v>
      </c>
      <c r="G22" s="52" t="n">
        <v>87</v>
      </c>
      <c r="H22" s="34" t="n">
        <v>3.23</v>
      </c>
      <c r="I22" s="23" t="n"/>
      <c r="J22" s="24" t="s">
        <v>17</v>
      </c>
      <c r="K22" s="28" t="n">
        <v>31</v>
      </c>
      <c r="L22" s="26" t="n">
        <v>2.3</v>
      </c>
      <c r="M22" s="26" t="n">
        <v>0.2</v>
      </c>
      <c r="N22" s="26" t="n">
        <v>15</v>
      </c>
      <c r="O22" s="26" t="n">
        <v>71</v>
      </c>
      <c r="P22" s="34" t="n">
        <v>2.38</v>
      </c>
    </row>
    <row ht="15.6000003814697" outlineLevel="0" r="23">
      <c r="A23" s="23" t="n"/>
      <c r="B23" s="24" t="s">
        <v>17</v>
      </c>
      <c r="C23" s="28" t="n">
        <v>53</v>
      </c>
      <c r="D23" s="26" t="n">
        <v>2.3</v>
      </c>
      <c r="E23" s="26" t="n">
        <v>0.2</v>
      </c>
      <c r="F23" s="26" t="n">
        <v>15</v>
      </c>
      <c r="G23" s="26" t="n">
        <v>71</v>
      </c>
      <c r="H23" s="34" t="n">
        <v>4.04</v>
      </c>
      <c r="I23" s="23" t="n"/>
      <c r="J23" s="24" t="s">
        <v>18</v>
      </c>
      <c r="K23" s="28" t="n">
        <v>25</v>
      </c>
      <c r="L23" s="26" t="n">
        <v>1.6</v>
      </c>
      <c r="M23" s="26" t="n">
        <v>1</v>
      </c>
      <c r="N23" s="26" t="n">
        <v>9.6</v>
      </c>
      <c r="O23" s="26" t="n">
        <v>54</v>
      </c>
      <c r="P23" s="34" t="n">
        <v>2.1</v>
      </c>
    </row>
    <row ht="15.6000003814697" outlineLevel="0" r="24">
      <c r="A24" s="23" t="n"/>
      <c r="B24" s="24" t="n"/>
      <c r="C24" s="28" t="n"/>
      <c r="D24" s="26" t="n"/>
      <c r="E24" s="26" t="n"/>
      <c r="F24" s="26" t="n"/>
      <c r="G24" s="26" t="n"/>
      <c r="H24" s="34" t="n"/>
      <c r="I24" s="37" t="n"/>
      <c r="J24" s="36" t="n"/>
      <c r="K24" s="38" t="n"/>
      <c r="L24" s="39" t="n"/>
      <c r="M24" s="39" t="n"/>
      <c r="N24" s="39" t="n"/>
      <c r="O24" s="40" t="n"/>
      <c r="P24" s="41" t="n"/>
    </row>
    <row ht="15.6000003814697" outlineLevel="0" r="25">
      <c r="A25" s="37" t="n"/>
      <c r="B25" s="36" t="n"/>
      <c r="C25" s="38" t="n"/>
      <c r="D25" s="39" t="n"/>
      <c r="E25" s="39" t="n"/>
      <c r="F25" s="39" t="n"/>
      <c r="G25" s="40" t="n"/>
      <c r="H25" s="41" t="n"/>
      <c r="I25" s="54" t="n"/>
      <c r="J25" s="36" t="n"/>
      <c r="K25" s="38" t="n"/>
      <c r="L25" s="39" t="n"/>
      <c r="M25" s="39" t="n"/>
      <c r="N25" s="39" t="n"/>
      <c r="O25" s="40" t="n"/>
      <c r="P25" s="41" t="n"/>
    </row>
    <row ht="16.2000007629395" outlineLevel="0" r="26">
      <c r="A26" s="55" t="n"/>
      <c r="B26" s="43" t="s">
        <v>19</v>
      </c>
      <c r="C26" s="44" t="n">
        <f aca="false" ca="false" dt2D="false" dtr="false" t="normal">SUM(C18:C25)</f>
        <v>743</v>
      </c>
      <c r="D26" s="44" t="n">
        <f aca="false" ca="false" dt2D="false" dtr="false" t="normal">SUM(D18:D25)</f>
        <v>26.71</v>
      </c>
      <c r="E26" s="44" t="n">
        <f aca="false" ca="false" dt2D="false" dtr="false" t="normal">SUM(E18:E25)</f>
        <v>30.95</v>
      </c>
      <c r="F26" s="44" t="n">
        <f aca="false" ca="false" dt2D="false" dtr="false" t="normal">SUM(F18:F25)</f>
        <v>78.09</v>
      </c>
      <c r="G26" s="44" t="n">
        <f aca="false" ca="false" dt2D="false" dtr="false" t="normal">SUM(G18:G25)</f>
        <v>691.75</v>
      </c>
      <c r="H26" s="45" t="n">
        <f aca="false" ca="false" dt2D="false" dtr="false" t="normal">SUM(H18:H25)</f>
        <v>97.46000000000001</v>
      </c>
      <c r="I26" s="55" t="n"/>
      <c r="J26" s="43" t="s">
        <v>19</v>
      </c>
      <c r="K26" s="44" t="n">
        <f aca="false" ca="false" dt2D="false" dtr="false" t="normal">SUM(K18:K25)</f>
        <v>616</v>
      </c>
      <c r="L26" s="44" t="n">
        <f aca="false" ca="false" dt2D="false" dtr="false" t="normal">SUM(L18:L25)</f>
        <v>119.00999999999999</v>
      </c>
      <c r="M26" s="44" t="n">
        <f aca="false" ca="false" dt2D="false" dtr="false" t="normal">SUM(M18:M25)</f>
        <v>29.09</v>
      </c>
      <c r="N26" s="44" t="n">
        <f aca="false" ca="false" dt2D="false" dtr="false" t="normal">SUM(N18:N25)</f>
        <v>72.86999999999999</v>
      </c>
      <c r="O26" s="44" t="n">
        <f aca="false" ca="false" dt2D="false" dtr="false" t="normal">SUM(O18:O25)</f>
        <v>684.53</v>
      </c>
      <c r="P26" s="46" t="n">
        <f aca="false" ca="false" dt2D="false" dtr="false" t="normal">SUM(P18:P25)</f>
        <v>119.53999999999998</v>
      </c>
    </row>
    <row ht="15.6000003814697" outlineLevel="0" r="27">
      <c r="B27" s="56" t="s">
        <v>25</v>
      </c>
      <c r="C27" s="57" t="s"/>
      <c r="D27" s="57" t="s"/>
      <c r="E27" s="57" t="s"/>
      <c r="F27" s="57" t="s"/>
      <c r="G27" s="57" t="s"/>
      <c r="H27" s="57" t="s"/>
      <c r="I27" s="57" t="s"/>
      <c r="J27" s="57" t="s"/>
      <c r="K27" s="57" t="s"/>
      <c r="L27" s="57" t="s"/>
      <c r="M27" s="57" t="s"/>
      <c r="N27" s="57" t="s"/>
      <c r="O27" s="57" t="s"/>
      <c r="P27" s="58" t="s"/>
    </row>
    <row ht="15.6000003814697" outlineLevel="0" r="28">
      <c r="B28" s="3" t="s">
        <v>26</v>
      </c>
      <c r="C28" s="3" t="s"/>
      <c r="D28" s="3" t="s"/>
      <c r="E28" s="3" t="s"/>
      <c r="F28" s="3" t="s"/>
      <c r="G28" s="3" t="s"/>
      <c r="H28" s="3" t="s"/>
      <c r="I28" s="3" t="s"/>
      <c r="J28" s="3" t="s"/>
      <c r="K28" s="3" t="s"/>
      <c r="L28" s="3" t="s"/>
      <c r="M28" s="3" t="s"/>
      <c r="N28" s="3" t="s"/>
      <c r="O28" s="3" t="s"/>
      <c r="P28" s="3" t="s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ageMargins bottom="0.15748031437397" footer="0.15748031437397" header="0.15748031437397" left="0.15748031437397" right="0.15748031437397" top="0.15748031437397"/>
  <pageSetup fitToHeight="1" fitToWidth="1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26"/>
  <sheetViews>
    <sheetView showZeros="true" workbookViewId="0"/>
  </sheetViews>
  <sheetFormatPr baseColWidth="8" customHeight="false" defaultColWidth="9.01963900951847" defaultRowHeight="15.75" zeroHeight="false"/>
  <cols>
    <col customWidth="true" max="1" min="1" outlineLevel="0" style="59" width="7.75125263328307"/>
    <col customWidth="true" max="2" min="2" outlineLevel="0" style="2" width="34.6692393459562"/>
    <col customWidth="true" max="3" min="3" outlineLevel="0" style="2" width="10.1470943932068"/>
    <col customWidth="true" max="4" min="4" outlineLevel="0" style="60" width="4.08702415879156"/>
    <col bestFit="true" customWidth="true" max="6" min="5" outlineLevel="0" style="60" width="3.94609215124742"/>
    <col bestFit="true" customWidth="true" max="7" min="7" outlineLevel="0" style="60" width="5.21447886581519"/>
    <col customWidth="true" max="8" min="8" outlineLevel="0" style="2" width="10.1470943932068"/>
  </cols>
  <sheetData>
    <row ht="13.1999998092651" outlineLevel="0" r="1">
      <c r="B1" s="0" t="n"/>
      <c r="C1" s="7" t="s">
        <v>27</v>
      </c>
      <c r="D1" s="7" t="s"/>
      <c r="E1" s="7" t="s"/>
      <c r="F1" s="7" t="s"/>
      <c r="G1" s="0" t="n"/>
      <c r="H1" s="0" t="n"/>
    </row>
    <row ht="13.1999998092651" outlineLevel="0" r="2">
      <c r="B2" s="0" t="n"/>
      <c r="C2" s="7" t="s"/>
      <c r="D2" s="7" t="s"/>
      <c r="E2" s="7" t="s"/>
      <c r="F2" s="7" t="s"/>
      <c r="G2" s="0" t="n"/>
      <c r="H2" s="0" t="n"/>
    </row>
    <row ht="15.6000003814697" outlineLevel="0" r="3">
      <c r="B3" s="0" t="n"/>
      <c r="C3" s="7" t="s">
        <v>28</v>
      </c>
      <c r="D3" s="7" t="s"/>
      <c r="E3" s="7" t="s"/>
      <c r="F3" s="7" t="s"/>
      <c r="G3" s="0" t="n"/>
      <c r="H3" s="0" t="n"/>
    </row>
    <row ht="16.2000007629395" outlineLevel="0" r="4">
      <c r="B4" s="61" t="s">
        <v>2</v>
      </c>
      <c r="C4" s="62" t="s"/>
      <c r="D4" s="62" t="s"/>
      <c r="E4" s="62" t="s"/>
      <c r="F4" s="62" t="s"/>
      <c r="G4" s="62" t="s"/>
      <c r="H4" s="63" t="s"/>
    </row>
    <row customFormat="true" ht="31.7999992370605" outlineLevel="0" r="5" s="9">
      <c r="A5" s="10" t="s">
        <v>3</v>
      </c>
      <c r="B5" s="64" t="s">
        <v>4</v>
      </c>
      <c r="C5" s="65" t="s">
        <v>5</v>
      </c>
      <c r="D5" s="66" t="s">
        <v>6</v>
      </c>
      <c r="E5" s="66" t="s">
        <v>7</v>
      </c>
      <c r="F5" s="66" t="s">
        <v>8</v>
      </c>
      <c r="G5" s="67" t="s">
        <v>9</v>
      </c>
      <c r="H5" s="68" t="s">
        <v>10</v>
      </c>
    </row>
    <row customHeight="true" ht="19.5" outlineLevel="0" r="6">
      <c r="A6" s="69" t="s">
        <v>29</v>
      </c>
      <c r="B6" s="70" t="s"/>
      <c r="C6" s="70" t="s"/>
      <c r="D6" s="70" t="s"/>
      <c r="E6" s="70" t="s"/>
      <c r="F6" s="70" t="s"/>
      <c r="G6" s="70" t="s"/>
      <c r="H6" s="71" t="s"/>
    </row>
    <row ht="15.6000003814697" outlineLevel="0" r="7">
      <c r="A7" s="18" t="n">
        <v>3</v>
      </c>
      <c r="B7" s="19" t="s">
        <v>30</v>
      </c>
      <c r="C7" s="20" t="n">
        <v>45</v>
      </c>
      <c r="D7" s="21" t="n">
        <v>2.65</v>
      </c>
      <c r="E7" s="21" t="n">
        <v>3.99</v>
      </c>
      <c r="F7" s="21" t="n">
        <v>8.91</v>
      </c>
      <c r="G7" s="21" t="n">
        <f aca="false" ca="false" dt2D="false" dtr="false" t="normal">F7*4+E7*9+D7*4</f>
        <v>82.15</v>
      </c>
      <c r="H7" s="72" t="n">
        <v>17.26</v>
      </c>
    </row>
    <row ht="15.6000003814697" outlineLevel="0" r="8">
      <c r="A8" s="23" t="s">
        <v>31</v>
      </c>
      <c r="B8" s="24" t="s">
        <v>32</v>
      </c>
      <c r="C8" s="28" t="n">
        <v>205</v>
      </c>
      <c r="D8" s="26" t="n">
        <v>8.97</v>
      </c>
      <c r="E8" s="26" t="n">
        <v>7.77</v>
      </c>
      <c r="F8" s="26" t="n">
        <v>33.06</v>
      </c>
      <c r="G8" s="26" t="n">
        <f aca="false" ca="false" dt2D="false" dtr="false" t="normal">F8*4+E8*9+D8*4</f>
        <v>238.05</v>
      </c>
      <c r="H8" s="27" t="n">
        <v>21.95</v>
      </c>
    </row>
    <row ht="15.6000003814697" outlineLevel="0" r="9">
      <c r="A9" s="23" t="n">
        <v>693</v>
      </c>
      <c r="B9" s="24" t="s">
        <v>33</v>
      </c>
      <c r="C9" s="28" t="n">
        <v>200</v>
      </c>
      <c r="D9" s="26" t="n">
        <v>2.47</v>
      </c>
      <c r="E9" s="26" t="n">
        <v>2</v>
      </c>
      <c r="F9" s="26" t="n">
        <v>18</v>
      </c>
      <c r="G9" s="26" t="n">
        <f aca="false" ca="false" dt2D="false" dtr="false" t="normal">F9*4+E9*9+D9*4</f>
        <v>99.88</v>
      </c>
      <c r="H9" s="73" t="n">
        <v>18.53</v>
      </c>
    </row>
    <row ht="15.6000003814697" outlineLevel="0" r="10">
      <c r="A10" s="23" t="n"/>
      <c r="B10" s="24" t="s">
        <v>17</v>
      </c>
      <c r="C10" s="28" t="n">
        <v>31</v>
      </c>
      <c r="D10" s="26" t="n">
        <v>2.3</v>
      </c>
      <c r="E10" s="26" t="n">
        <v>0.2</v>
      </c>
      <c r="F10" s="26" t="n">
        <v>15</v>
      </c>
      <c r="G10" s="26" t="n">
        <f aca="false" ca="false" dt2D="false" dtr="false" t="normal">F10*4+E10*9+D10*4</f>
        <v>71</v>
      </c>
      <c r="H10" s="34" t="n">
        <v>2.38</v>
      </c>
    </row>
    <row ht="15.6000003814697" outlineLevel="0" r="11">
      <c r="A11" s="74" t="n"/>
      <c r="B11" s="24" t="s">
        <v>18</v>
      </c>
      <c r="C11" s="28" t="n">
        <v>25</v>
      </c>
      <c r="D11" s="31" t="n">
        <v>1.6</v>
      </c>
      <c r="E11" s="26" t="n">
        <v>1</v>
      </c>
      <c r="F11" s="26" t="n">
        <v>9.6</v>
      </c>
      <c r="G11" s="26" t="n">
        <v>54</v>
      </c>
      <c r="H11" s="34" t="n">
        <v>2.1</v>
      </c>
    </row>
    <row ht="15.6000003814697" outlineLevel="0" r="12">
      <c r="A12" s="74" t="n"/>
      <c r="B12" s="75" t="s">
        <v>34</v>
      </c>
      <c r="C12" s="76" t="n">
        <v>177</v>
      </c>
      <c r="D12" s="77" t="n">
        <v>0.6</v>
      </c>
      <c r="E12" s="77" t="n">
        <v>0.6</v>
      </c>
      <c r="F12" s="77" t="n">
        <v>15.7</v>
      </c>
      <c r="G12" s="77" t="n">
        <v>75.2</v>
      </c>
      <c r="H12" s="78" t="n">
        <v>48.2</v>
      </c>
    </row>
    <row ht="16.2000007629395" outlineLevel="0" r="13">
      <c r="A13" s="79" t="n"/>
      <c r="B13" s="80" t="n"/>
      <c r="C13" s="44" t="n">
        <f aca="false" ca="false" dt2D="false" dtr="false" t="normal">SUM(C7:C12)</f>
        <v>683</v>
      </c>
      <c r="D13" s="44" t="n">
        <f aca="false" ca="false" dt2D="false" dtr="false" t="normal">SUM(D7:D12)</f>
        <v>18.590000000000003</v>
      </c>
      <c r="E13" s="44" t="n">
        <f aca="false" ca="false" dt2D="false" dtr="false" t="normal">SUM(E7:E12)</f>
        <v>15.559999999999999</v>
      </c>
      <c r="F13" s="44" t="n">
        <f aca="false" ca="false" dt2D="false" dtr="false" t="normal">SUM(F7:F12)</f>
        <v>100.27</v>
      </c>
      <c r="G13" s="44" t="n">
        <f aca="false" ca="false" dt2D="false" dtr="false" t="normal">SUM(G7:G12)</f>
        <v>620.2800000000001</v>
      </c>
      <c r="H13" s="46" t="n">
        <f aca="false" ca="false" dt2D="false" dtr="false" t="normal">SUM(H7:H12)</f>
        <v>110.42000000000002</v>
      </c>
    </row>
    <row customHeight="true" ht="18.75" outlineLevel="0" r="14">
      <c r="A14" s="81" t="s">
        <v>35</v>
      </c>
      <c r="B14" s="82" t="s"/>
      <c r="C14" s="82" t="s"/>
      <c r="D14" s="82" t="s"/>
      <c r="E14" s="82" t="s"/>
      <c r="F14" s="82" t="s"/>
      <c r="G14" s="82" t="s"/>
      <c r="H14" s="83" t="s"/>
    </row>
    <row ht="15.6000003814697" outlineLevel="0" r="15">
      <c r="A15" s="18" t="n">
        <v>42</v>
      </c>
      <c r="B15" s="19" t="s">
        <v>13</v>
      </c>
      <c r="C15" s="20" t="n">
        <v>100</v>
      </c>
      <c r="D15" s="84" t="n">
        <v>1.55</v>
      </c>
      <c r="E15" s="21" t="n">
        <v>5.09</v>
      </c>
      <c r="F15" s="21" t="n">
        <v>9.97</v>
      </c>
      <c r="G15" s="21" t="n">
        <f aca="false" ca="false" dt2D="false" dtr="false" t="normal">F15*4+E15*9+D15*4</f>
        <v>91.89</v>
      </c>
      <c r="H15" s="22" t="n">
        <v>14.02</v>
      </c>
    </row>
    <row ht="15.6000003814697" outlineLevel="0" r="16">
      <c r="A16" s="23" t="n">
        <v>110</v>
      </c>
      <c r="B16" s="24" t="s">
        <v>36</v>
      </c>
      <c r="C16" s="28" t="n">
        <v>260</v>
      </c>
      <c r="D16" s="31" t="n">
        <v>2.11</v>
      </c>
      <c r="E16" s="26" t="n">
        <v>5.2</v>
      </c>
      <c r="F16" s="26" t="n">
        <v>10</v>
      </c>
      <c r="G16" s="26" t="n">
        <f aca="false" ca="false" dt2D="false" dtr="false" t="normal">F16*4+E16*9+D16*4</f>
        <v>95.24000000000001</v>
      </c>
      <c r="H16" s="30" t="n">
        <v>21.88</v>
      </c>
    </row>
    <row ht="15.6000003814697" outlineLevel="0" r="17">
      <c r="A17" s="23" t="n">
        <v>437</v>
      </c>
      <c r="B17" s="24" t="s">
        <v>14</v>
      </c>
      <c r="C17" s="25" t="n">
        <v>100</v>
      </c>
      <c r="D17" s="85" t="n">
        <v>18</v>
      </c>
      <c r="E17" s="86" t="n">
        <v>16.5</v>
      </c>
      <c r="F17" s="86" t="n">
        <v>7</v>
      </c>
      <c r="G17" s="86" t="n">
        <v>248.5</v>
      </c>
      <c r="H17" s="27" t="n">
        <v>73.87</v>
      </c>
    </row>
    <row ht="15.6000003814697" outlineLevel="0" r="18">
      <c r="A18" s="31" t="n">
        <v>332</v>
      </c>
      <c r="B18" s="36" t="s">
        <v>23</v>
      </c>
      <c r="C18" s="28" t="n">
        <v>180</v>
      </c>
      <c r="D18" s="51" t="n">
        <v>4</v>
      </c>
      <c r="E18" s="51" t="n">
        <v>8</v>
      </c>
      <c r="F18" s="51" t="n">
        <v>28</v>
      </c>
      <c r="G18" s="52" t="n">
        <v>204</v>
      </c>
      <c r="H18" s="53" t="n">
        <v>10.23</v>
      </c>
    </row>
    <row ht="15.6000003814697" outlineLevel="0" r="19">
      <c r="A19" s="31" t="n">
        <v>702</v>
      </c>
      <c r="B19" s="24" t="s">
        <v>37</v>
      </c>
      <c r="C19" s="28" t="n">
        <v>200</v>
      </c>
      <c r="D19" s="26" t="n">
        <v>0</v>
      </c>
      <c r="E19" s="26" t="n">
        <v>0</v>
      </c>
      <c r="F19" s="26" t="n">
        <v>23</v>
      </c>
      <c r="G19" s="26" t="n">
        <v>92</v>
      </c>
      <c r="H19" s="87" t="n">
        <v>7.13</v>
      </c>
    </row>
    <row ht="15.6000003814697" outlineLevel="0" r="20">
      <c r="A20" s="23" t="n"/>
      <c r="B20" s="24" t="s">
        <v>17</v>
      </c>
      <c r="C20" s="28" t="n">
        <v>31</v>
      </c>
      <c r="D20" s="31" t="n">
        <v>2.3</v>
      </c>
      <c r="E20" s="26" t="n">
        <v>0.2</v>
      </c>
      <c r="F20" s="26" t="n">
        <v>15</v>
      </c>
      <c r="G20" s="26" t="n">
        <f aca="false" ca="false" dt2D="false" dtr="false" t="normal">F20*4+E20*9+D20*4</f>
        <v>71</v>
      </c>
      <c r="H20" s="34" t="n">
        <v>2.38</v>
      </c>
    </row>
    <row ht="15.6000003814697" outlineLevel="0" r="21">
      <c r="A21" s="37" t="n"/>
      <c r="B21" s="24" t="s">
        <v>18</v>
      </c>
      <c r="C21" s="28" t="n">
        <v>25</v>
      </c>
      <c r="D21" s="31" t="n">
        <v>1.6</v>
      </c>
      <c r="E21" s="26" t="n">
        <v>1</v>
      </c>
      <c r="F21" s="26" t="n">
        <v>9.6</v>
      </c>
      <c r="G21" s="26" t="n">
        <v>54</v>
      </c>
      <c r="H21" s="34" t="n">
        <v>2.1</v>
      </c>
    </row>
    <row ht="15.6000003814697" outlineLevel="0" r="22">
      <c r="A22" s="23" t="n"/>
      <c r="B22" s="24" t="n"/>
      <c r="C22" s="88" t="n">
        <f aca="false" ca="false" dt2D="false" dtr="false" t="normal">SUM(C15:C21)</f>
        <v>896</v>
      </c>
      <c r="D22" s="89" t="n">
        <f aca="false" ca="false" dt2D="false" dtr="false" t="normal">SUM(D15:D21)</f>
        <v>29.560000000000002</v>
      </c>
      <c r="E22" s="89" t="n">
        <f aca="false" ca="false" dt2D="false" dtr="false" t="normal">SUM(E15:E21)</f>
        <v>35.99</v>
      </c>
      <c r="F22" s="89" t="n">
        <f aca="false" ca="false" dt2D="false" dtr="false" t="normal">SUM(F15:F21)</f>
        <v>102.57</v>
      </c>
      <c r="G22" s="89" t="n">
        <f aca="false" ca="false" dt2D="false" dtr="false" t="normal">SUM(G15:G21)</f>
        <v>856.63</v>
      </c>
      <c r="H22" s="90" t="n">
        <f aca="false" ca="false" dt2D="false" dtr="false" t="normal">SUM(H15:H21)</f>
        <v>131.61</v>
      </c>
    </row>
    <row ht="15.6000003814697" outlineLevel="0" r="23">
      <c r="A23" s="74" t="n"/>
      <c r="B23" s="75" t="n"/>
      <c r="C23" s="91" t="n"/>
      <c r="D23" s="92" t="n"/>
      <c r="E23" s="92" t="n"/>
      <c r="F23" s="92" t="n"/>
      <c r="G23" s="92" t="n"/>
      <c r="H23" s="93" t="n"/>
    </row>
    <row ht="16.2000007629395" outlineLevel="0" r="24">
      <c r="A24" s="94" t="n"/>
      <c r="B24" s="95" t="s">
        <v>19</v>
      </c>
      <c r="C24" s="44" t="n">
        <f aca="false" ca="false" dt2D="false" dtr="false" t="normal">C13+C22</f>
        <v>1579</v>
      </c>
      <c r="D24" s="44" t="n">
        <f aca="false" ca="false" dt2D="false" dtr="false" t="normal">D13+D22</f>
        <v>48.150000000000006</v>
      </c>
      <c r="E24" s="44" t="n">
        <f aca="false" ca="false" dt2D="false" dtr="false" t="normal">E13+E22</f>
        <v>51.55</v>
      </c>
      <c r="F24" s="44" t="n">
        <f aca="false" ca="false" dt2D="false" dtr="false" t="normal">F13+F22</f>
        <v>202.83999999999997</v>
      </c>
      <c r="G24" s="44" t="n">
        <f aca="false" ca="false" dt2D="false" dtr="false" t="normal">G13+G22</f>
        <v>1476.91</v>
      </c>
      <c r="H24" s="45" t="n">
        <f aca="false" ca="false" dt2D="false" dtr="false" t="normal">H13+H22</f>
        <v>242.03000000000003</v>
      </c>
    </row>
    <row ht="15.6000003814697" outlineLevel="0" r="25">
      <c r="B25" s="56" t="s">
        <v>38</v>
      </c>
      <c r="C25" s="57" t="s"/>
      <c r="D25" s="57" t="s"/>
      <c r="E25" s="57" t="s"/>
      <c r="F25" s="57" t="s"/>
      <c r="G25" s="57" t="s"/>
      <c r="H25" s="58" t="s"/>
    </row>
    <row ht="15.6000003814697" outlineLevel="0" r="26">
      <c r="B26" s="3" t="s">
        <v>39</v>
      </c>
      <c r="C26" s="3" t="s"/>
      <c r="D26" s="3" t="s"/>
      <c r="E26" s="3" t="s"/>
      <c r="F26" s="3" t="s"/>
      <c r="G26" s="3" t="s"/>
      <c r="H26" s="3" t="s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ageMargins bottom="0.15748031437397" footer="0.15748031437397" header="0.15748031437397" left="0.15748031437397" right="0.15748031437397" top="0.15748031437397"/>
  <pageSetup fitToHeight="1" fitToWidth="1" orientation="portrait" paperHeight="297mm" paperSize="9" paperWidth="210mm" scale="12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2024-05-02T02:44:40Z</dcterms:modified>
</cp:coreProperties>
</file>