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4000" windowHeight="9735" tabRatio="618"/>
  </bookViews>
  <sheets>
    <sheet name="Завтрак 1-4" sheetId="25" r:id="rId1"/>
    <sheet name="Обед 1-4" sheetId="16" r:id="rId2"/>
    <sheet name="Завтрак 5-11" sheetId="26" r:id="rId3"/>
    <sheet name="ОВЗ 1-4" sheetId="27" r:id="rId4"/>
    <sheet name="ОВЗ 5-11" sheetId="15" r:id="rId5"/>
  </sheets>
  <definedNames>
    <definedName name="_xlnm._FilterDatabase" localSheetId="3" hidden="1">'ОВЗ 1-4'!$B$9:$Q$13</definedName>
    <definedName name="_xlnm._FilterDatabase" localSheetId="4" hidden="1">'ОВЗ 5-11'!$B$9:$Q$13</definedName>
    <definedName name="_xlnm.Print_Area" localSheetId="0">'Завтрак 1-4'!$A$1:$N$56</definedName>
    <definedName name="_xlnm.Print_Area" localSheetId="1">'Обед 1-4'!$A$1:$N$65</definedName>
  </definedNames>
  <calcPr calcId="162913" refMode="R1C1"/>
</workbook>
</file>

<file path=xl/calcChain.xml><?xml version="1.0" encoding="utf-8"?>
<calcChain xmlns="http://schemas.openxmlformats.org/spreadsheetml/2006/main">
  <c r="C16" i="27" l="1"/>
  <c r="D16" i="27"/>
  <c r="E16" i="27"/>
  <c r="F16" i="27"/>
  <c r="C24" i="27"/>
  <c r="D24" i="27"/>
  <c r="E24" i="27"/>
  <c r="F24" i="27"/>
  <c r="C28" i="27"/>
  <c r="D28" i="27"/>
  <c r="E28" i="27"/>
  <c r="F28" i="27"/>
  <c r="C37" i="27"/>
  <c r="D37" i="27"/>
  <c r="E37" i="27"/>
  <c r="F37" i="27"/>
  <c r="C46" i="27"/>
  <c r="D46" i="27"/>
  <c r="E46" i="27"/>
  <c r="F46" i="27"/>
  <c r="C49" i="27"/>
  <c r="D49" i="27"/>
  <c r="E49" i="27"/>
  <c r="F49" i="27"/>
  <c r="C58" i="27"/>
  <c r="D58" i="27"/>
  <c r="E58" i="27"/>
  <c r="F58" i="27"/>
  <c r="C67" i="27"/>
  <c r="D67" i="27"/>
  <c r="E67" i="27"/>
  <c r="F67" i="27"/>
  <c r="C69" i="27"/>
  <c r="D69" i="27"/>
  <c r="E69" i="27"/>
  <c r="F69" i="27"/>
  <c r="C78" i="27"/>
  <c r="D78" i="27"/>
  <c r="E78" i="27"/>
  <c r="F78" i="27"/>
  <c r="C87" i="27"/>
  <c r="D87" i="27"/>
  <c r="E87" i="27"/>
  <c r="F87" i="27"/>
  <c r="C89" i="27"/>
  <c r="D89" i="27"/>
  <c r="E89" i="27"/>
  <c r="F89" i="27"/>
  <c r="C99" i="27"/>
  <c r="D99" i="27"/>
  <c r="E99" i="27"/>
  <c r="F99" i="27"/>
  <c r="C109" i="27"/>
  <c r="D109" i="27"/>
  <c r="E109" i="27"/>
  <c r="F109" i="27"/>
  <c r="C111" i="27"/>
  <c r="D111" i="27"/>
  <c r="E111" i="27"/>
  <c r="F111" i="27"/>
  <c r="C113" i="27"/>
  <c r="D113" i="27"/>
  <c r="E113" i="27"/>
  <c r="F113" i="27"/>
  <c r="G40" i="25"/>
  <c r="L18" i="16"/>
  <c r="M18" i="16"/>
  <c r="K18" i="16"/>
  <c r="J18" i="16"/>
  <c r="D16" i="16"/>
  <c r="C16" i="16"/>
  <c r="M108" i="27"/>
  <c r="L108" i="27"/>
  <c r="K108" i="27"/>
  <c r="J108" i="27"/>
  <c r="M99" i="27"/>
  <c r="L99" i="27"/>
  <c r="K99" i="27"/>
  <c r="J99" i="27"/>
  <c r="N99" i="27"/>
  <c r="M87" i="27"/>
  <c r="L87" i="27"/>
  <c r="K87" i="27"/>
  <c r="J87" i="27"/>
  <c r="M78" i="27"/>
  <c r="M89" i="27"/>
  <c r="L78" i="27"/>
  <c r="L89" i="27"/>
  <c r="K78" i="27"/>
  <c r="K89" i="27"/>
  <c r="J78" i="27"/>
  <c r="N78" i="27"/>
  <c r="G78" i="27"/>
  <c r="M67" i="27"/>
  <c r="L67" i="27"/>
  <c r="K67" i="27"/>
  <c r="J67" i="27"/>
  <c r="M58" i="27"/>
  <c r="L58" i="27"/>
  <c r="L69" i="27"/>
  <c r="K58" i="27"/>
  <c r="K69" i="27"/>
  <c r="J58" i="27"/>
  <c r="J69" i="27"/>
  <c r="G58" i="27"/>
  <c r="N58" i="27"/>
  <c r="M47" i="27"/>
  <c r="L47" i="27"/>
  <c r="K47" i="27"/>
  <c r="J47" i="27"/>
  <c r="M37" i="27"/>
  <c r="L37" i="27"/>
  <c r="K37" i="27"/>
  <c r="J37" i="27"/>
  <c r="G37" i="27"/>
  <c r="N37" i="27"/>
  <c r="M26" i="27"/>
  <c r="L26" i="27"/>
  <c r="K26" i="27"/>
  <c r="J26" i="27"/>
  <c r="M16" i="27"/>
  <c r="L16" i="27"/>
  <c r="K16" i="27"/>
  <c r="J16" i="27"/>
  <c r="L111" i="15"/>
  <c r="M111" i="15"/>
  <c r="K111" i="15"/>
  <c r="J111" i="15"/>
  <c r="L102" i="15"/>
  <c r="M102" i="15"/>
  <c r="M114" i="15"/>
  <c r="K102" i="15"/>
  <c r="K114" i="15"/>
  <c r="J102" i="15"/>
  <c r="J114" i="15"/>
  <c r="J90" i="15"/>
  <c r="J79" i="15"/>
  <c r="J92" i="15"/>
  <c r="L79" i="15"/>
  <c r="M79" i="15"/>
  <c r="L90" i="15"/>
  <c r="L92" i="15"/>
  <c r="M90" i="15"/>
  <c r="K79" i="15"/>
  <c r="K90" i="15"/>
  <c r="L68" i="15"/>
  <c r="M68" i="15"/>
  <c r="K68" i="15"/>
  <c r="J68" i="15"/>
  <c r="L59" i="15"/>
  <c r="L70" i="15"/>
  <c r="M59" i="15"/>
  <c r="M70" i="15"/>
  <c r="K59" i="15"/>
  <c r="K70" i="15"/>
  <c r="J59" i="15"/>
  <c r="J38" i="15"/>
  <c r="L48" i="15"/>
  <c r="M48" i="15"/>
  <c r="K48" i="15"/>
  <c r="J48" i="15"/>
  <c r="J50" i="15"/>
  <c r="L38" i="15"/>
  <c r="M38" i="15"/>
  <c r="K38" i="15"/>
  <c r="L27" i="15"/>
  <c r="M27" i="15"/>
  <c r="K27" i="15"/>
  <c r="J27" i="15"/>
  <c r="L16" i="15"/>
  <c r="M16" i="15"/>
  <c r="K16" i="15"/>
  <c r="K29" i="15"/>
  <c r="J16" i="15"/>
  <c r="J29" i="15"/>
  <c r="L24" i="26"/>
  <c r="M24" i="26"/>
  <c r="K24" i="26"/>
  <c r="J24" i="26"/>
  <c r="F24" i="26"/>
  <c r="E24" i="26"/>
  <c r="E53" i="26"/>
  <c r="D24" i="26"/>
  <c r="C24" i="26"/>
  <c r="L24" i="25"/>
  <c r="M24" i="25"/>
  <c r="K24" i="25"/>
  <c r="J24" i="25"/>
  <c r="E24" i="25"/>
  <c r="F24" i="25"/>
  <c r="D24" i="25"/>
  <c r="C24" i="25"/>
  <c r="D15" i="25"/>
  <c r="C15" i="25"/>
  <c r="J57" i="16"/>
  <c r="J47" i="16"/>
  <c r="D47" i="16"/>
  <c r="C47" i="16"/>
  <c r="J38" i="16"/>
  <c r="C38" i="16"/>
  <c r="J28" i="16"/>
  <c r="C28" i="16"/>
  <c r="L28" i="16"/>
  <c r="M28" i="16"/>
  <c r="K28" i="16"/>
  <c r="E28" i="16"/>
  <c r="F28" i="16"/>
  <c r="D28" i="16"/>
  <c r="C58" i="16"/>
  <c r="E102" i="15"/>
  <c r="F102" i="15"/>
  <c r="C102" i="15"/>
  <c r="D102" i="15"/>
  <c r="E112" i="15"/>
  <c r="F112" i="15"/>
  <c r="D112" i="15"/>
  <c r="C112" i="15"/>
  <c r="E90" i="15"/>
  <c r="F90" i="15"/>
  <c r="D90" i="15"/>
  <c r="C90" i="15"/>
  <c r="E79" i="15"/>
  <c r="E92" i="15"/>
  <c r="F79" i="15"/>
  <c r="F92" i="15"/>
  <c r="D79" i="15"/>
  <c r="D92" i="15"/>
  <c r="C79" i="15"/>
  <c r="C92" i="15"/>
  <c r="E68" i="15"/>
  <c r="F68" i="15"/>
  <c r="D68" i="15"/>
  <c r="C68" i="15"/>
  <c r="E47" i="15"/>
  <c r="F47" i="15"/>
  <c r="D47" i="15"/>
  <c r="C47" i="15"/>
  <c r="E38" i="15"/>
  <c r="F38" i="15"/>
  <c r="F50" i="15"/>
  <c r="D38" i="15"/>
  <c r="C38" i="15"/>
  <c r="E25" i="15"/>
  <c r="F25" i="15"/>
  <c r="D25" i="15"/>
  <c r="C25" i="15"/>
  <c r="E16" i="15"/>
  <c r="F16" i="15"/>
  <c r="D16" i="15"/>
  <c r="C16" i="15"/>
  <c r="C29" i="15"/>
  <c r="G102" i="15"/>
  <c r="G79" i="15"/>
  <c r="L50" i="26"/>
  <c r="M50" i="26"/>
  <c r="K50" i="26"/>
  <c r="J50" i="26"/>
  <c r="L41" i="26"/>
  <c r="M41" i="26"/>
  <c r="K41" i="26"/>
  <c r="J41" i="26"/>
  <c r="K33" i="26"/>
  <c r="J33" i="26"/>
  <c r="K15" i="26"/>
  <c r="J15" i="26"/>
  <c r="E51" i="26"/>
  <c r="F51" i="26"/>
  <c r="D51" i="26"/>
  <c r="C51" i="26"/>
  <c r="E41" i="26"/>
  <c r="F41" i="26"/>
  <c r="D41" i="26"/>
  <c r="C41" i="26"/>
  <c r="E33" i="26"/>
  <c r="F33" i="26"/>
  <c r="D33" i="26"/>
  <c r="C33" i="26"/>
  <c r="E15" i="26"/>
  <c r="F15" i="26"/>
  <c r="D15" i="26"/>
  <c r="C15" i="26"/>
  <c r="N41" i="26"/>
  <c r="N33" i="26"/>
  <c r="M33" i="26"/>
  <c r="L33" i="26"/>
  <c r="L15" i="26"/>
  <c r="L53" i="26"/>
  <c r="M15" i="26"/>
  <c r="N15" i="26"/>
  <c r="G15" i="26"/>
  <c r="G33" i="26"/>
  <c r="N24" i="26"/>
  <c r="F50" i="25"/>
  <c r="E50" i="25"/>
  <c r="D50" i="25"/>
  <c r="C50" i="25"/>
  <c r="M49" i="25"/>
  <c r="L49" i="25"/>
  <c r="K49" i="25"/>
  <c r="J49" i="25"/>
  <c r="M40" i="25"/>
  <c r="L40" i="25"/>
  <c r="K40" i="25"/>
  <c r="J40" i="25"/>
  <c r="F40" i="25"/>
  <c r="E40" i="25"/>
  <c r="D40" i="25"/>
  <c r="C40" i="25"/>
  <c r="M32" i="25"/>
  <c r="L32" i="25"/>
  <c r="K32" i="25"/>
  <c r="J32" i="25"/>
  <c r="F32" i="25"/>
  <c r="E32" i="25"/>
  <c r="D32" i="25"/>
  <c r="C32" i="25"/>
  <c r="G32" i="25"/>
  <c r="N24" i="25"/>
  <c r="M15" i="25"/>
  <c r="L15" i="25"/>
  <c r="K15" i="25"/>
  <c r="J15" i="25"/>
  <c r="F15" i="25"/>
  <c r="E15" i="25"/>
  <c r="E52" i="25"/>
  <c r="E38" i="16"/>
  <c r="F38" i="16"/>
  <c r="L38" i="16"/>
  <c r="M38" i="16"/>
  <c r="K38" i="16"/>
  <c r="D38" i="16"/>
  <c r="L57" i="16"/>
  <c r="M57" i="16"/>
  <c r="K57" i="16"/>
  <c r="L47" i="16"/>
  <c r="M47" i="16"/>
  <c r="K47" i="16"/>
  <c r="E58" i="16"/>
  <c r="F58" i="16"/>
  <c r="D58" i="16"/>
  <c r="E47" i="16"/>
  <c r="F47" i="16"/>
  <c r="E16" i="16"/>
  <c r="F16" i="16"/>
  <c r="D59" i="15"/>
  <c r="D70" i="15"/>
  <c r="E59" i="15"/>
  <c r="F59" i="15"/>
  <c r="N68" i="15"/>
  <c r="C59" i="15"/>
  <c r="C70" i="15"/>
  <c r="N40" i="25"/>
  <c r="C50" i="15"/>
  <c r="F29" i="15"/>
  <c r="M69" i="27"/>
  <c r="E29" i="15"/>
  <c r="D29" i="15"/>
  <c r="G112" i="15"/>
  <c r="K50" i="15"/>
  <c r="K92" i="15"/>
  <c r="L114" i="15"/>
  <c r="D53" i="26"/>
  <c r="F53" i="26"/>
  <c r="F114" i="15"/>
  <c r="M50" i="15"/>
  <c r="N27" i="15"/>
  <c r="G25" i="15"/>
  <c r="G29" i="15"/>
  <c r="G68" i="15"/>
  <c r="G70" i="15"/>
  <c r="E70" i="15"/>
  <c r="D50" i="15"/>
  <c r="C114" i="15"/>
  <c r="C116" i="15"/>
  <c r="L50" i="15"/>
  <c r="N79" i="15"/>
  <c r="J70" i="15"/>
  <c r="J116" i="15"/>
  <c r="J118" i="15"/>
  <c r="K116" i="15"/>
  <c r="G114" i="15"/>
  <c r="F70" i="15"/>
  <c r="G90" i="15"/>
  <c r="G92" i="15"/>
  <c r="G38" i="15"/>
  <c r="G47" i="15"/>
  <c r="D114" i="15"/>
  <c r="D116" i="15"/>
  <c r="M29" i="15"/>
  <c r="L29" i="15"/>
  <c r="M92" i="15"/>
  <c r="F116" i="15"/>
  <c r="E114" i="15"/>
  <c r="M116" i="15"/>
  <c r="L116" i="15"/>
  <c r="N102" i="15"/>
  <c r="N16" i="15"/>
  <c r="N48" i="15"/>
  <c r="N111" i="15"/>
  <c r="G59" i="15"/>
  <c r="G16" i="15"/>
  <c r="E50" i="15"/>
  <c r="N59" i="15"/>
  <c r="N90" i="15"/>
  <c r="N92" i="15"/>
  <c r="N38" i="15"/>
  <c r="G109" i="27"/>
  <c r="L49" i="27"/>
  <c r="M49" i="27"/>
  <c r="G67" i="27"/>
  <c r="G69" i="27"/>
  <c r="K49" i="27"/>
  <c r="G99" i="27"/>
  <c r="G111" i="27"/>
  <c r="K111" i="27"/>
  <c r="M111" i="27"/>
  <c r="J111" i="27"/>
  <c r="L111" i="27"/>
  <c r="G24" i="27"/>
  <c r="G28" i="27"/>
  <c r="N26" i="27"/>
  <c r="G46" i="27"/>
  <c r="N47" i="27"/>
  <c r="N49" i="27"/>
  <c r="G16" i="27"/>
  <c r="N16" i="27"/>
  <c r="K28" i="27"/>
  <c r="K113" i="27"/>
  <c r="M28" i="27"/>
  <c r="N67" i="27"/>
  <c r="J89" i="27"/>
  <c r="L28" i="27"/>
  <c r="G87" i="27"/>
  <c r="G89" i="27"/>
  <c r="J28" i="27"/>
  <c r="J49" i="27"/>
  <c r="N87" i="27"/>
  <c r="N89" i="27"/>
  <c r="N108" i="27"/>
  <c r="N111" i="27"/>
  <c r="C53" i="26"/>
  <c r="J53" i="26"/>
  <c r="J55" i="26"/>
  <c r="M53" i="26"/>
  <c r="G41" i="26"/>
  <c r="G24" i="26"/>
  <c r="N50" i="26"/>
  <c r="G51" i="26"/>
  <c r="K53" i="26"/>
  <c r="L55" i="26"/>
  <c r="M55" i="26"/>
  <c r="K55" i="26"/>
  <c r="F60" i="16"/>
  <c r="N47" i="16"/>
  <c r="E60" i="16"/>
  <c r="N38" i="16"/>
  <c r="N18" i="16"/>
  <c r="G47" i="16"/>
  <c r="D60" i="16"/>
  <c r="G38" i="16"/>
  <c r="N28" i="16"/>
  <c r="K60" i="16"/>
  <c r="K62" i="16"/>
  <c r="L60" i="16"/>
  <c r="J60" i="16"/>
  <c r="N57" i="16"/>
  <c r="G58" i="16"/>
  <c r="G28" i="16"/>
  <c r="G60" i="16"/>
  <c r="G16" i="16"/>
  <c r="M60" i="16"/>
  <c r="M62" i="16"/>
  <c r="C60" i="16"/>
  <c r="L62" i="16"/>
  <c r="D52" i="25"/>
  <c r="C52" i="25"/>
  <c r="N49" i="25"/>
  <c r="F52" i="25"/>
  <c r="N15" i="25"/>
  <c r="J52" i="25"/>
  <c r="J54" i="25"/>
  <c r="L52" i="25"/>
  <c r="L54" i="25"/>
  <c r="N32" i="25"/>
  <c r="N52" i="25"/>
  <c r="G50" i="25"/>
  <c r="G52" i="25"/>
  <c r="G15" i="25"/>
  <c r="K52" i="25"/>
  <c r="M52" i="25"/>
  <c r="G24" i="25"/>
  <c r="K54" i="25"/>
  <c r="K118" i="15"/>
  <c r="G50" i="15"/>
  <c r="E116" i="15"/>
  <c r="N29" i="15"/>
  <c r="M118" i="15"/>
  <c r="N28" i="27"/>
  <c r="L113" i="27"/>
  <c r="M113" i="27"/>
  <c r="M115" i="27"/>
  <c r="J113" i="27"/>
  <c r="J115" i="27"/>
  <c r="K115" i="27"/>
  <c r="J62" i="16"/>
  <c r="M54" i="25"/>
  <c r="L118" i="15"/>
  <c r="L115" i="27"/>
  <c r="N50" i="15"/>
  <c r="N70" i="15"/>
  <c r="N114" i="15"/>
  <c r="G116" i="15"/>
  <c r="N69" i="27"/>
  <c r="N113" i="27"/>
  <c r="G49" i="27"/>
  <c r="G113" i="27"/>
  <c r="N53" i="26"/>
  <c r="G53" i="26"/>
  <c r="N55" i="26"/>
  <c r="N60" i="16"/>
  <c r="N62" i="16"/>
  <c r="N54" i="25"/>
  <c r="N116" i="15"/>
  <c r="N118" i="15"/>
  <c r="N115" i="27"/>
</calcChain>
</file>

<file path=xl/sharedStrings.xml><?xml version="1.0" encoding="utf-8"?>
<sst xmlns="http://schemas.openxmlformats.org/spreadsheetml/2006/main" count="1015" uniqueCount="118">
  <si>
    <t xml:space="preserve">Понедельник </t>
  </si>
  <si>
    <t>выход</t>
  </si>
  <si>
    <t>б</t>
  </si>
  <si>
    <t>ж</t>
  </si>
  <si>
    <t>у</t>
  </si>
  <si>
    <t>ккал</t>
  </si>
  <si>
    <t xml:space="preserve"> Вторник</t>
  </si>
  <si>
    <t>Среда</t>
  </si>
  <si>
    <t xml:space="preserve">Четверг </t>
  </si>
  <si>
    <t xml:space="preserve"> Пятница </t>
  </si>
  <si>
    <t>Компот с/ф</t>
  </si>
  <si>
    <t xml:space="preserve">Хлеб ржаной </t>
  </si>
  <si>
    <t>Каша гречневая</t>
  </si>
  <si>
    <t>УТВЕРЖДАЮ:</t>
  </si>
  <si>
    <t>Директор УМП "ЮНРОС"</t>
  </si>
  <si>
    <t>Согласовано:</t>
  </si>
  <si>
    <t xml:space="preserve">Примечание: </t>
  </si>
  <si>
    <t>Чай с сахаром</t>
  </si>
  <si>
    <t>1 неделя</t>
  </si>
  <si>
    <t>Завтрак</t>
  </si>
  <si>
    <t>Обед</t>
  </si>
  <si>
    <t>№ р-ры</t>
  </si>
  <si>
    <t>2 неделя</t>
  </si>
  <si>
    <t>Рагу с курицей</t>
  </si>
  <si>
    <t>Каша молочная рисовая сл/м</t>
  </si>
  <si>
    <t>Хлеб пшеничный</t>
  </si>
  <si>
    <t>Какао с молоком</t>
  </si>
  <si>
    <t>Кофейный напиток</t>
  </si>
  <si>
    <t xml:space="preserve">Борщ со сметаной </t>
  </si>
  <si>
    <t>Рис припущенный</t>
  </si>
  <si>
    <t>№ р-ры - указывается рецептура блюда по сборнику 1996г, 2004г, 2011г.</t>
  </si>
  <si>
    <t>Котлета рыбная любительская</t>
  </si>
  <si>
    <t>Картофельное пюре</t>
  </si>
  <si>
    <t>Кисель из вар. облепихи</t>
  </si>
  <si>
    <t>Батон  с сыром</t>
  </si>
  <si>
    <t>Бутерброд горячий с сыром</t>
  </si>
  <si>
    <t xml:space="preserve">Щи со сметаной </t>
  </si>
  <si>
    <t>с мясом отварным</t>
  </si>
  <si>
    <t>Макаронные изд. отварные</t>
  </si>
  <si>
    <t>Котлета рыбная</t>
  </si>
  <si>
    <t>Суп картофельный с горохом</t>
  </si>
  <si>
    <t>Суп картофельный с рыбн. консервами</t>
  </si>
  <si>
    <t>Чай с молоком и сахаром</t>
  </si>
  <si>
    <t>Напиток из шиповника</t>
  </si>
  <si>
    <t>Общее за неделю</t>
  </si>
  <si>
    <t>Капуста тушеная</t>
  </si>
  <si>
    <t>Рыба (филе) припущенная</t>
  </si>
  <si>
    <t>Салат из свежей и морской капусты</t>
  </si>
  <si>
    <t xml:space="preserve">Шницель мясной </t>
  </si>
  <si>
    <t>Рагу овощное</t>
  </si>
  <si>
    <t>Компот с/ф курага</t>
  </si>
  <si>
    <t>Суп овощной со сметаной</t>
  </si>
  <si>
    <t xml:space="preserve">Тефтели c хлебом </t>
  </si>
  <si>
    <t>с соусом красный основной</t>
  </si>
  <si>
    <t>Технолог УМП "Юнрос"</t>
  </si>
  <si>
    <t>Соколова Т.А.</t>
  </si>
  <si>
    <t>Гуляш</t>
  </si>
  <si>
    <t>Салат из моркови</t>
  </si>
  <si>
    <t>Салат витаминный</t>
  </si>
  <si>
    <t xml:space="preserve">Салат из свеклы </t>
  </si>
  <si>
    <t xml:space="preserve">Напиток из смородины /вар </t>
  </si>
  <si>
    <t>Напиток из смеси ягод/ вар</t>
  </si>
  <si>
    <t xml:space="preserve">Фрикадельки мясные </t>
  </si>
  <si>
    <t>Салат из св. капусты и помидоров</t>
  </si>
  <si>
    <t>04/с.246</t>
  </si>
  <si>
    <t xml:space="preserve">Напиток из облепихи/ вар </t>
  </si>
  <si>
    <t>Салат из св. капусты и огурцами</t>
  </si>
  <si>
    <t>Яйцо вареное</t>
  </si>
  <si>
    <t>Горошек зеленый (консерв.)</t>
  </si>
  <si>
    <t>Каша молочная "Дружба"</t>
  </si>
  <si>
    <t>Бутерброд с повидлом и сл/маслом</t>
  </si>
  <si>
    <t>Каша молочная овсяная</t>
  </si>
  <si>
    <t>Итого за 2 недели</t>
  </si>
  <si>
    <t>Общее за неделю (завтрак)</t>
  </si>
  <si>
    <t>Общее за неделю (обед)</t>
  </si>
  <si>
    <t>Итого за 2 недели (завтрак)</t>
  </si>
  <si>
    <t>Итого за 2 недели (обед)</t>
  </si>
  <si>
    <t>г. Краснокаменска и Краснокаменского района</t>
  </si>
  <si>
    <t xml:space="preserve"> в общеобразовательных учреждениях</t>
  </si>
  <si>
    <t>(возрастная категория 7 - 11лет)</t>
  </si>
  <si>
    <t>(возрастная категория 12 лет и старше)</t>
  </si>
  <si>
    <t>Салат из капусты</t>
  </si>
  <si>
    <t xml:space="preserve">Сердце говяжье тушеное в соусе </t>
  </si>
  <si>
    <t>Творожок</t>
  </si>
  <si>
    <t>Каша перловая (рассыпчатая)</t>
  </si>
  <si>
    <t xml:space="preserve">Котлета рыбная </t>
  </si>
  <si>
    <t>ТТК</t>
  </si>
  <si>
    <t>Котлета из к/окорочков</t>
  </si>
  <si>
    <t>Шницель мясной</t>
  </si>
  <si>
    <t>Салат "Солнышко"</t>
  </si>
  <si>
    <t>Салат "Трио"</t>
  </si>
  <si>
    <t>Сезон: осень, зима, весна</t>
  </si>
  <si>
    <t>№ р-ры - указывается рецептура блюда по сборнику 1996г, 2004г.</t>
  </si>
  <si>
    <t>Каша молочная из трёх круп</t>
  </si>
  <si>
    <t>Омлет натуральный</t>
  </si>
  <si>
    <t>Помидор свежий</t>
  </si>
  <si>
    <t>Драчена</t>
  </si>
  <si>
    <t xml:space="preserve">Чай с лимоном и сахаром </t>
  </si>
  <si>
    <t xml:space="preserve"> "_____"__________________202  г.</t>
  </si>
  <si>
    <t>Фрукты</t>
  </si>
  <si>
    <t>Суп картофельный с мак. изделиями</t>
  </si>
  <si>
    <t>Директор_______________</t>
  </si>
  <si>
    <t>_______________________</t>
  </si>
  <si>
    <t>"__"_______________202  г.</t>
  </si>
  <si>
    <t xml:space="preserve">для обучающихся </t>
  </si>
  <si>
    <t xml:space="preserve">Примерное двухнедельное меню завтраков,  </t>
  </si>
  <si>
    <t xml:space="preserve">Примерное двухнедельное меню обедов,  </t>
  </si>
  <si>
    <t>Ярославцева С.В.</t>
  </si>
  <si>
    <t>Творожная  запеканка</t>
  </si>
  <si>
    <t>с соусом (молочный сладкий)</t>
  </si>
  <si>
    <t>Директор___________________</t>
  </si>
  <si>
    <t>_________________________</t>
  </si>
  <si>
    <t>"___"____________202  г.</t>
  </si>
  <si>
    <t>Примерное двухнедельное меню, для обучающихся с ограниченными</t>
  </si>
  <si>
    <t>возможностями здоровья в общеобразовательных учреждениях</t>
  </si>
  <si>
    <t xml:space="preserve"> "_____"_____________202  г.</t>
  </si>
  <si>
    <t>(возрастная категория 7-11 лет)</t>
  </si>
  <si>
    <t>Технолог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</si>
</sst>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Alignment="1"/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/>
    <xf numFmtId="0" fontId="3" fillId="2" borderId="0" xfId="0" applyFont="1" applyFill="1"/>
    <xf numFmtId="0" fontId="0" fillId="2" borderId="0" xfId="0" applyFill="1"/>
    <xf numFmtId="0" fontId="14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1" xfId="0" applyFont="1" applyFill="1" applyBorder="1"/>
    <xf numFmtId="0" fontId="4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14" fillId="0" borderId="0" xfId="0" applyFont="1" applyAlignment="1"/>
    <xf numFmtId="0" fontId="0" fillId="0" borderId="0" xfId="0" applyBorder="1"/>
    <xf numFmtId="0" fontId="3" fillId="2" borderId="0" xfId="0" applyFont="1" applyFill="1" applyBorder="1"/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right"/>
    </xf>
    <xf numFmtId="1" fontId="14" fillId="2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1" fillId="0" borderId="0" xfId="0" applyFont="1"/>
    <xf numFmtId="0" fontId="14" fillId="3" borderId="1" xfId="0" applyFont="1" applyFill="1" applyBorder="1" applyAlignment="1">
      <alignment horizontal="center"/>
    </xf>
    <xf numFmtId="0" fontId="14" fillId="2" borderId="1" xfId="0" applyFont="1" applyFill="1" applyBorder="1"/>
    <xf numFmtId="0" fontId="17" fillId="2" borderId="1" xfId="0" applyFont="1" applyFill="1" applyBorder="1"/>
    <xf numFmtId="1" fontId="17" fillId="2" borderId="1" xfId="0" applyNumberFormat="1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center"/>
    </xf>
    <xf numFmtId="17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/>
    <xf numFmtId="0" fontId="10" fillId="0" borderId="0" xfId="0" applyFont="1" applyAlignment="1">
      <alignment horizontal="center"/>
    </xf>
    <xf numFmtId="0" fontId="20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/>
    <xf numFmtId="180" fontId="10" fillId="2" borderId="1" xfId="0" applyNumberFormat="1" applyFont="1" applyFill="1" applyBorder="1" applyAlignment="1">
      <alignment horizontal="center"/>
    </xf>
    <xf numFmtId="180" fontId="10" fillId="2" borderId="1" xfId="0" applyNumberFormat="1" applyFont="1" applyFill="1" applyBorder="1" applyAlignment="1">
      <alignment horizontal="left" indent="1"/>
    </xf>
    <xf numFmtId="0" fontId="8" fillId="2" borderId="0" xfId="0" applyFont="1" applyFill="1" applyBorder="1"/>
    <xf numFmtId="0" fontId="21" fillId="3" borderId="1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/>
    <xf numFmtId="0" fontId="17" fillId="0" borderId="1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4" fillId="3" borderId="1" xfId="0" applyFont="1" applyFill="1" applyBorder="1"/>
    <xf numFmtId="0" fontId="17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2" borderId="0" xfId="0" applyFont="1" applyFill="1" applyBorder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5" fillId="0" borderId="0" xfId="0" applyFont="1" applyAlignment="1">
      <alignment horizontal="center"/>
    </xf>
    <xf numFmtId="0" fontId="11" fillId="2" borderId="0" xfId="0" applyFont="1" applyFill="1"/>
    <xf numFmtId="0" fontId="11" fillId="0" borderId="0" xfId="0" applyFont="1" applyBorder="1"/>
    <xf numFmtId="0" fontId="10" fillId="0" borderId="0" xfId="0" applyFont="1" applyBorder="1"/>
    <xf numFmtId="0" fontId="9" fillId="0" borderId="0" xfId="0" applyFont="1" applyAlignment="1">
      <alignment horizontal="center"/>
    </xf>
    <xf numFmtId="0" fontId="17" fillId="0" borderId="0" xfId="0" applyFont="1" applyBorder="1"/>
    <xf numFmtId="1" fontId="5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0" fillId="2" borderId="0" xfId="0" applyFill="1" applyBorder="1"/>
    <xf numFmtId="0" fontId="8" fillId="0" borderId="0" xfId="0" applyFont="1" applyBorder="1" applyAlignment="1">
      <alignment horizontal="center"/>
    </xf>
    <xf numFmtId="0" fontId="12" fillId="2" borderId="0" xfId="0" applyFont="1" applyFill="1"/>
    <xf numFmtId="0" fontId="10" fillId="2" borderId="0" xfId="0" applyFont="1" applyFill="1"/>
    <xf numFmtId="1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0" fontId="17" fillId="4" borderId="1" xfId="0" applyFont="1" applyFill="1" applyBorder="1" applyAlignment="1">
      <alignment horizontal="left"/>
    </xf>
    <xf numFmtId="0" fontId="17" fillId="4" borderId="1" xfId="0" applyFont="1" applyFill="1" applyBorder="1"/>
    <xf numFmtId="0" fontId="18" fillId="4" borderId="1" xfId="0" applyFont="1" applyFill="1" applyBorder="1"/>
    <xf numFmtId="0" fontId="14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2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7" fillId="3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Border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7" fillId="4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17" fillId="3" borderId="0" xfId="0" applyFont="1" applyFill="1" applyBorder="1" applyAlignment="1">
      <alignment horizontal="center"/>
    </xf>
    <xf numFmtId="0" fontId="17" fillId="4" borderId="0" xfId="0" applyFont="1" applyFill="1" applyBorder="1"/>
    <xf numFmtId="0" fontId="10" fillId="4" borderId="0" xfId="0" applyFont="1" applyFill="1" applyBorder="1" applyAlignment="1">
      <alignment horizontal="center"/>
    </xf>
    <xf numFmtId="0" fontId="7" fillId="0" borderId="0" xfId="0" applyFont="1" applyAlignment="1"/>
    <xf numFmtId="0" fontId="22" fillId="0" borderId="0" xfId="0" applyFont="1"/>
    <xf numFmtId="0" fontId="7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zoomScale="75" zoomScaleNormal="75" zoomScaleSheetLayoutView="75" workbookViewId="0">
      <selection activeCell="J48" sqref="J48"/>
    </sheetView>
  </sheetViews>
  <sheetFormatPr defaultRowHeight="15" x14ac:dyDescent="0.25"/>
  <cols>
    <col min="1" max="1" width="11.42578125" style="7" customWidth="1"/>
    <col min="2" max="2" width="44.42578125" style="7" customWidth="1"/>
    <col min="3" max="3" width="14.140625" style="7" customWidth="1"/>
    <col min="4" max="4" width="11.5703125" style="35" customWidth="1"/>
    <col min="5" max="5" width="11.85546875" style="35" customWidth="1"/>
    <col min="6" max="6" width="11.5703125" style="35" customWidth="1"/>
    <col min="7" max="7" width="12" style="35" customWidth="1"/>
    <col min="8" max="8" width="12.42578125" style="7" customWidth="1"/>
    <col min="9" max="9" width="43.140625" style="7" customWidth="1"/>
    <col min="10" max="10" width="13.42578125" style="7" customWidth="1"/>
    <col min="11" max="12" width="11.5703125" style="35" customWidth="1"/>
    <col min="13" max="14" width="11.5703125" style="36" customWidth="1"/>
  </cols>
  <sheetData>
    <row r="1" spans="1:17" s="35" customFormat="1" ht="18.75" x14ac:dyDescent="0.3">
      <c r="A1" s="35" t="s">
        <v>15</v>
      </c>
      <c r="C1" s="131" t="s">
        <v>105</v>
      </c>
      <c r="D1" s="131"/>
      <c r="E1" s="131"/>
      <c r="F1" s="131"/>
      <c r="G1" s="131"/>
      <c r="J1" s="132" t="s">
        <v>13</v>
      </c>
      <c r="K1" s="132"/>
      <c r="L1" s="132"/>
      <c r="M1" s="132"/>
      <c r="N1" s="132"/>
    </row>
    <row r="2" spans="1:17" s="35" customFormat="1" ht="18.75" x14ac:dyDescent="0.3">
      <c r="A2" s="69" t="s">
        <v>101</v>
      </c>
      <c r="B2" s="69"/>
      <c r="C2" s="131" t="s">
        <v>104</v>
      </c>
      <c r="D2" s="131"/>
      <c r="E2" s="131"/>
      <c r="F2" s="131"/>
      <c r="G2" s="131"/>
      <c r="H2" s="132"/>
      <c r="I2" s="132"/>
      <c r="J2" s="132" t="s">
        <v>14</v>
      </c>
      <c r="K2" s="132"/>
      <c r="L2" s="132"/>
      <c r="M2" s="132"/>
      <c r="N2" s="132"/>
    </row>
    <row r="3" spans="1:17" s="35" customFormat="1" ht="15.75" customHeight="1" x14ac:dyDescent="0.3">
      <c r="A3" s="69" t="s">
        <v>102</v>
      </c>
      <c r="B3" s="69"/>
      <c r="C3" s="131" t="s">
        <v>78</v>
      </c>
      <c r="D3" s="131"/>
      <c r="E3" s="131"/>
      <c r="F3" s="131"/>
      <c r="G3" s="131"/>
      <c r="H3" s="132"/>
      <c r="I3" s="132"/>
      <c r="J3" s="132" t="s">
        <v>107</v>
      </c>
      <c r="K3" s="132"/>
      <c r="L3" s="132"/>
      <c r="M3" s="132"/>
      <c r="N3" s="132"/>
    </row>
    <row r="4" spans="1:17" s="35" customFormat="1" ht="18.75" x14ac:dyDescent="0.3">
      <c r="A4" s="69" t="s">
        <v>103</v>
      </c>
      <c r="B4" s="69"/>
      <c r="C4" s="131" t="s">
        <v>77</v>
      </c>
      <c r="D4" s="131"/>
      <c r="E4" s="131"/>
      <c r="F4" s="131"/>
      <c r="G4" s="131"/>
      <c r="H4" s="132"/>
      <c r="I4" s="132"/>
      <c r="J4" s="132" t="s">
        <v>98</v>
      </c>
      <c r="K4" s="132"/>
      <c r="L4" s="132"/>
      <c r="M4" s="132"/>
      <c r="N4" s="132"/>
    </row>
    <row r="5" spans="1:17" s="35" customFormat="1" ht="18" customHeight="1" x14ac:dyDescent="0.25">
      <c r="A5" s="16"/>
      <c r="B5" s="69"/>
      <c r="C5" s="133" t="s">
        <v>79</v>
      </c>
      <c r="D5" s="133"/>
      <c r="E5" s="133"/>
      <c r="F5" s="133"/>
      <c r="G5" s="133"/>
      <c r="H5" s="62"/>
      <c r="I5" s="62"/>
      <c r="J5" s="62"/>
      <c r="K5" s="62"/>
      <c r="L5" s="62"/>
      <c r="M5" s="62"/>
      <c r="N5" s="62"/>
    </row>
    <row r="6" spans="1:17" s="35" customFormat="1" ht="18" customHeight="1" x14ac:dyDescent="0.25">
      <c r="A6" s="16"/>
      <c r="B6" s="69"/>
      <c r="C6" s="134" t="s">
        <v>91</v>
      </c>
      <c r="D6" s="134"/>
      <c r="E6" s="134"/>
      <c r="F6" s="134"/>
      <c r="G6" s="134"/>
      <c r="H6" s="62"/>
      <c r="I6" s="62"/>
      <c r="J6" s="62"/>
      <c r="K6" s="62"/>
      <c r="L6" s="62"/>
      <c r="M6" s="62"/>
      <c r="N6" s="62"/>
    </row>
    <row r="7" spans="1:17" ht="22.5" x14ac:dyDescent="0.3">
      <c r="A7" s="135" t="s">
        <v>18</v>
      </c>
      <c r="B7" s="135"/>
      <c r="C7" s="34"/>
      <c r="D7" s="56"/>
      <c r="E7" s="56"/>
      <c r="F7" s="56"/>
      <c r="G7" s="56"/>
      <c r="H7" s="135" t="s">
        <v>22</v>
      </c>
      <c r="I7" s="135"/>
      <c r="J7" s="4"/>
      <c r="K7" s="55"/>
      <c r="L7" s="55"/>
      <c r="M7" s="55"/>
      <c r="N7" s="55"/>
      <c r="O7" s="1"/>
      <c r="P7" s="1"/>
    </row>
    <row r="8" spans="1:17" ht="18.75" x14ac:dyDescent="0.3">
      <c r="A8" s="42" t="s">
        <v>21</v>
      </c>
      <c r="B8" s="42" t="s">
        <v>0</v>
      </c>
      <c r="C8" s="42" t="s">
        <v>1</v>
      </c>
      <c r="D8" s="58" t="s">
        <v>2</v>
      </c>
      <c r="E8" s="58" t="s">
        <v>3</v>
      </c>
      <c r="F8" s="58" t="s">
        <v>4</v>
      </c>
      <c r="G8" s="58" t="s">
        <v>5</v>
      </c>
      <c r="H8" s="42" t="s">
        <v>21</v>
      </c>
      <c r="I8" s="42" t="s">
        <v>0</v>
      </c>
      <c r="J8" s="42" t="s">
        <v>1</v>
      </c>
      <c r="K8" s="58" t="s">
        <v>2</v>
      </c>
      <c r="L8" s="58" t="s">
        <v>3</v>
      </c>
      <c r="M8" s="58" t="s">
        <v>4</v>
      </c>
      <c r="N8" s="58" t="s">
        <v>5</v>
      </c>
      <c r="O8" s="1"/>
      <c r="P8" s="1"/>
    </row>
    <row r="9" spans="1:17" s="12" customFormat="1" ht="18.75" x14ac:dyDescent="0.3">
      <c r="A9" s="75">
        <v>2</v>
      </c>
      <c r="B9" s="109" t="s">
        <v>70</v>
      </c>
      <c r="C9" s="45">
        <v>60</v>
      </c>
      <c r="D9" s="59">
        <v>2.6</v>
      </c>
      <c r="E9" s="59">
        <v>8</v>
      </c>
      <c r="F9" s="59">
        <v>19</v>
      </c>
      <c r="G9" s="61">
        <v>158.4</v>
      </c>
      <c r="H9" s="75">
        <v>10</v>
      </c>
      <c r="I9" s="109" t="s">
        <v>35</v>
      </c>
      <c r="J9" s="47">
        <v>45</v>
      </c>
      <c r="K9" s="59">
        <v>3.36</v>
      </c>
      <c r="L9" s="59">
        <v>7.35</v>
      </c>
      <c r="M9" s="59">
        <v>8.08</v>
      </c>
      <c r="N9" s="59">
        <v>111.91</v>
      </c>
      <c r="O9" s="11"/>
      <c r="P9" s="11"/>
      <c r="Q9" s="11"/>
    </row>
    <row r="10" spans="1:17" s="12" customFormat="1" ht="18.75" x14ac:dyDescent="0.3">
      <c r="A10" s="75" t="s">
        <v>64</v>
      </c>
      <c r="B10" s="109" t="s">
        <v>93</v>
      </c>
      <c r="C10" s="47">
        <v>205</v>
      </c>
      <c r="D10" s="97">
        <v>7.67</v>
      </c>
      <c r="E10" s="97">
        <v>9.44</v>
      </c>
      <c r="F10" s="97">
        <v>23.8</v>
      </c>
      <c r="G10" s="97">
        <v>210.96</v>
      </c>
      <c r="H10" s="75" t="s">
        <v>64</v>
      </c>
      <c r="I10" s="110" t="s">
        <v>69</v>
      </c>
      <c r="J10" s="47">
        <v>205</v>
      </c>
      <c r="K10" s="55">
        <v>7.27</v>
      </c>
      <c r="L10" s="55">
        <v>7.57</v>
      </c>
      <c r="M10" s="55">
        <v>25.06</v>
      </c>
      <c r="N10" s="59">
        <v>197.45</v>
      </c>
      <c r="O10" s="11"/>
      <c r="P10" s="11"/>
      <c r="Q10" s="11"/>
    </row>
    <row r="11" spans="1:17" s="12" customFormat="1" ht="18.75" x14ac:dyDescent="0.3">
      <c r="A11" s="75">
        <v>324</v>
      </c>
      <c r="B11" s="109" t="s">
        <v>67</v>
      </c>
      <c r="C11" s="47">
        <v>40</v>
      </c>
      <c r="D11" s="59">
        <v>5</v>
      </c>
      <c r="E11" s="59">
        <v>5</v>
      </c>
      <c r="F11" s="59">
        <v>0</v>
      </c>
      <c r="G11" s="59">
        <v>65</v>
      </c>
      <c r="H11" s="75">
        <v>324</v>
      </c>
      <c r="I11" s="109" t="s">
        <v>67</v>
      </c>
      <c r="J11" s="47">
        <v>40</v>
      </c>
      <c r="K11" s="59">
        <v>5</v>
      </c>
      <c r="L11" s="59">
        <v>5</v>
      </c>
      <c r="M11" s="59">
        <v>0</v>
      </c>
      <c r="N11" s="59">
        <v>65</v>
      </c>
      <c r="O11" s="11"/>
      <c r="P11" s="11"/>
      <c r="Q11" s="11"/>
    </row>
    <row r="12" spans="1:17" s="12" customFormat="1" ht="18.75" x14ac:dyDescent="0.3">
      <c r="A12" s="75">
        <v>686</v>
      </c>
      <c r="B12" s="109" t="s">
        <v>42</v>
      </c>
      <c r="C12" s="47">
        <v>200</v>
      </c>
      <c r="D12" s="55">
        <v>1.6</v>
      </c>
      <c r="E12" s="55">
        <v>1.3</v>
      </c>
      <c r="F12" s="55">
        <v>15.9</v>
      </c>
      <c r="G12" s="55">
        <v>81.819999999999993</v>
      </c>
      <c r="H12" s="75">
        <v>693</v>
      </c>
      <c r="I12" s="109" t="s">
        <v>26</v>
      </c>
      <c r="J12" s="47">
        <v>200</v>
      </c>
      <c r="K12" s="55">
        <v>2.4700000000000002</v>
      </c>
      <c r="L12" s="55">
        <v>2</v>
      </c>
      <c r="M12" s="55">
        <v>18</v>
      </c>
      <c r="N12" s="55">
        <v>99.88</v>
      </c>
      <c r="O12" s="11"/>
      <c r="P12" s="11"/>
      <c r="Q12" s="11"/>
    </row>
    <row r="13" spans="1:17" s="12" customFormat="1" ht="18.75" x14ac:dyDescent="0.3">
      <c r="A13" s="75"/>
      <c r="B13" s="109" t="s">
        <v>25</v>
      </c>
      <c r="C13" s="47">
        <v>31</v>
      </c>
      <c r="D13" s="59">
        <v>2.2999999999999998</v>
      </c>
      <c r="E13" s="59">
        <v>0.2</v>
      </c>
      <c r="F13" s="59">
        <v>15</v>
      </c>
      <c r="G13" s="59">
        <v>71</v>
      </c>
      <c r="H13" s="75"/>
      <c r="I13" s="44" t="s">
        <v>25</v>
      </c>
      <c r="J13" s="47">
        <v>31</v>
      </c>
      <c r="K13" s="59">
        <v>2.2999999999999998</v>
      </c>
      <c r="L13" s="59">
        <v>0.2</v>
      </c>
      <c r="M13" s="59">
        <v>15</v>
      </c>
      <c r="N13" s="59">
        <v>71</v>
      </c>
      <c r="O13" s="11"/>
      <c r="P13" s="11"/>
      <c r="Q13" s="11"/>
    </row>
    <row r="14" spans="1:17" s="12" customFormat="1" ht="18.75" x14ac:dyDescent="0.3">
      <c r="A14" s="75"/>
      <c r="B14" s="108" t="s">
        <v>83</v>
      </c>
      <c r="C14" s="47">
        <v>100</v>
      </c>
      <c r="D14" s="59">
        <v>4</v>
      </c>
      <c r="E14" s="59">
        <v>2.5</v>
      </c>
      <c r="F14" s="59">
        <v>9.6999999999999993</v>
      </c>
      <c r="G14" s="59">
        <v>77.3</v>
      </c>
      <c r="H14" s="75"/>
      <c r="I14" s="108" t="s">
        <v>83</v>
      </c>
      <c r="J14" s="47">
        <v>100</v>
      </c>
      <c r="K14" s="59">
        <v>4</v>
      </c>
      <c r="L14" s="59">
        <v>2.5</v>
      </c>
      <c r="M14" s="59">
        <v>9.6999999999999993</v>
      </c>
      <c r="N14" s="59">
        <v>77.3</v>
      </c>
      <c r="O14" s="11"/>
      <c r="P14" s="11"/>
      <c r="Q14" s="11"/>
    </row>
    <row r="15" spans="1:17" s="12" customFormat="1" ht="18.75" x14ac:dyDescent="0.3">
      <c r="A15" s="42"/>
      <c r="B15" s="116"/>
      <c r="C15" s="32">
        <f>SUM(C9:C14)</f>
        <v>636</v>
      </c>
      <c r="D15" s="93">
        <f>SUM(D9:D14)</f>
        <v>23.17</v>
      </c>
      <c r="E15" s="93">
        <f>SUM(E9:E14)</f>
        <v>26.439999999999998</v>
      </c>
      <c r="F15" s="93">
        <f>SUM(F9:F14)</f>
        <v>83.399999999999991</v>
      </c>
      <c r="G15" s="93">
        <f>SUM(G9:G14)</f>
        <v>664.48</v>
      </c>
      <c r="H15" s="42"/>
      <c r="I15" s="108"/>
      <c r="J15" s="14">
        <f>SUM(J9:J14)</f>
        <v>621</v>
      </c>
      <c r="K15" s="93">
        <f>SUM(K9:K14)</f>
        <v>24.4</v>
      </c>
      <c r="L15" s="93">
        <f>SUM(L9:L14)</f>
        <v>24.62</v>
      </c>
      <c r="M15" s="93">
        <f>SUM(M9:M14)</f>
        <v>75.84</v>
      </c>
      <c r="N15" s="93">
        <f>SUM(N9:N14)</f>
        <v>622.54</v>
      </c>
      <c r="O15" s="11"/>
      <c r="P15" s="11"/>
      <c r="Q15" s="11"/>
    </row>
    <row r="16" spans="1:17" s="12" customFormat="1" ht="18.75" x14ac:dyDescent="0.3">
      <c r="A16" s="42" t="s">
        <v>21</v>
      </c>
      <c r="B16" s="42" t="s">
        <v>6</v>
      </c>
      <c r="C16" s="42" t="s">
        <v>1</v>
      </c>
      <c r="D16" s="58" t="s">
        <v>2</v>
      </c>
      <c r="E16" s="58" t="s">
        <v>3</v>
      </c>
      <c r="F16" s="58" t="s">
        <v>4</v>
      </c>
      <c r="G16" s="58" t="s">
        <v>5</v>
      </c>
      <c r="H16" s="42" t="s">
        <v>21</v>
      </c>
      <c r="I16" s="49" t="s">
        <v>6</v>
      </c>
      <c r="J16" s="42" t="s">
        <v>1</v>
      </c>
      <c r="K16" s="58" t="s">
        <v>2</v>
      </c>
      <c r="L16" s="58" t="s">
        <v>3</v>
      </c>
      <c r="M16" s="58" t="s">
        <v>4</v>
      </c>
      <c r="N16" s="58" t="s">
        <v>5</v>
      </c>
      <c r="O16" s="11"/>
      <c r="P16" s="11"/>
      <c r="Q16" s="11"/>
    </row>
    <row r="17" spans="1:17" s="12" customFormat="1" ht="18.75" x14ac:dyDescent="0.3">
      <c r="A17" s="75">
        <v>42</v>
      </c>
      <c r="B17" s="48" t="s">
        <v>81</v>
      </c>
      <c r="C17" s="45">
        <v>60</v>
      </c>
      <c r="D17" s="59">
        <v>0.94</v>
      </c>
      <c r="E17" s="59">
        <v>3.06</v>
      </c>
      <c r="F17" s="59">
        <v>5.99</v>
      </c>
      <c r="G17" s="59">
        <v>55.26</v>
      </c>
      <c r="H17" s="75">
        <v>50</v>
      </c>
      <c r="I17" s="44" t="s">
        <v>59</v>
      </c>
      <c r="J17" s="47">
        <v>60</v>
      </c>
      <c r="K17" s="59">
        <v>2</v>
      </c>
      <c r="L17" s="59">
        <v>3.2</v>
      </c>
      <c r="M17" s="59">
        <v>8.4</v>
      </c>
      <c r="N17" s="59">
        <v>70.400000000000006</v>
      </c>
      <c r="O17" s="11"/>
      <c r="P17" s="11"/>
      <c r="Q17" s="11"/>
    </row>
    <row r="18" spans="1:17" s="12" customFormat="1" ht="18.75" x14ac:dyDescent="0.3">
      <c r="A18" s="75">
        <v>437</v>
      </c>
      <c r="B18" s="109" t="s">
        <v>56</v>
      </c>
      <c r="C18" s="51">
        <v>100</v>
      </c>
      <c r="D18" s="55">
        <v>18</v>
      </c>
      <c r="E18" s="55">
        <v>16.5</v>
      </c>
      <c r="F18" s="55">
        <v>7</v>
      </c>
      <c r="G18" s="55">
        <v>248.5</v>
      </c>
      <c r="H18" s="75">
        <v>388</v>
      </c>
      <c r="I18" s="44" t="s">
        <v>39</v>
      </c>
      <c r="J18" s="47">
        <v>100</v>
      </c>
      <c r="K18" s="106">
        <v>12.19</v>
      </c>
      <c r="L18" s="106">
        <v>7.34</v>
      </c>
      <c r="M18" s="106">
        <v>16</v>
      </c>
      <c r="N18" s="106">
        <v>178.82</v>
      </c>
      <c r="O18" s="11"/>
      <c r="P18" s="11"/>
      <c r="Q18" s="11"/>
    </row>
    <row r="19" spans="1:17" s="12" customFormat="1" ht="18.75" x14ac:dyDescent="0.3">
      <c r="A19" s="75">
        <v>520</v>
      </c>
      <c r="B19" s="109" t="s">
        <v>32</v>
      </c>
      <c r="C19" s="47">
        <v>150</v>
      </c>
      <c r="D19" s="97">
        <v>2.97</v>
      </c>
      <c r="E19" s="97">
        <v>5.3</v>
      </c>
      <c r="F19" s="97">
        <v>26.1</v>
      </c>
      <c r="G19" s="97">
        <v>164</v>
      </c>
      <c r="H19" s="75">
        <v>520</v>
      </c>
      <c r="I19" s="44" t="s">
        <v>32</v>
      </c>
      <c r="J19" s="47">
        <v>150</v>
      </c>
      <c r="K19" s="97">
        <v>2.97</v>
      </c>
      <c r="L19" s="97">
        <v>5.3</v>
      </c>
      <c r="M19" s="97">
        <v>26.1</v>
      </c>
      <c r="N19" s="97">
        <v>164</v>
      </c>
      <c r="O19" s="11"/>
      <c r="P19" s="11"/>
      <c r="Q19" s="11"/>
    </row>
    <row r="20" spans="1:17" s="12" customFormat="1" ht="18.75" x14ac:dyDescent="0.3">
      <c r="A20" s="75">
        <v>647</v>
      </c>
      <c r="B20" s="108" t="s">
        <v>33</v>
      </c>
      <c r="C20" s="47">
        <v>200</v>
      </c>
      <c r="D20" s="59">
        <v>0</v>
      </c>
      <c r="E20" s="59">
        <v>0.5</v>
      </c>
      <c r="F20" s="59">
        <v>27.5</v>
      </c>
      <c r="G20" s="59">
        <v>114.5</v>
      </c>
      <c r="H20" s="75">
        <v>639</v>
      </c>
      <c r="I20" s="48" t="s">
        <v>10</v>
      </c>
      <c r="J20" s="47">
        <v>200</v>
      </c>
      <c r="K20" s="59">
        <v>0.6</v>
      </c>
      <c r="L20" s="59">
        <v>0</v>
      </c>
      <c r="M20" s="59">
        <v>31.4</v>
      </c>
      <c r="N20" s="59">
        <v>128</v>
      </c>
      <c r="O20" s="11"/>
      <c r="P20" s="11"/>
      <c r="Q20" s="11"/>
    </row>
    <row r="21" spans="1:17" s="12" customFormat="1" ht="18.75" x14ac:dyDescent="0.3">
      <c r="A21" s="75"/>
      <c r="B21" s="109" t="s">
        <v>25</v>
      </c>
      <c r="C21" s="47">
        <v>31</v>
      </c>
      <c r="D21" s="59">
        <v>2.2999999999999998</v>
      </c>
      <c r="E21" s="59">
        <v>0.2</v>
      </c>
      <c r="F21" s="59">
        <v>15</v>
      </c>
      <c r="G21" s="59">
        <v>71</v>
      </c>
      <c r="H21" s="75"/>
      <c r="I21" s="44" t="s">
        <v>25</v>
      </c>
      <c r="J21" s="47">
        <v>31</v>
      </c>
      <c r="K21" s="59">
        <v>2.2999999999999998</v>
      </c>
      <c r="L21" s="59">
        <v>0.2</v>
      </c>
      <c r="M21" s="59">
        <v>15</v>
      </c>
      <c r="N21" s="59">
        <v>71</v>
      </c>
      <c r="O21" s="11"/>
      <c r="P21" s="11"/>
      <c r="Q21" s="11"/>
    </row>
    <row r="22" spans="1:17" s="12" customFormat="1" ht="18.75" x14ac:dyDescent="0.3">
      <c r="A22" s="75"/>
      <c r="B22" s="109" t="s">
        <v>11</v>
      </c>
      <c r="C22" s="47">
        <v>25</v>
      </c>
      <c r="D22" s="59">
        <v>1.6</v>
      </c>
      <c r="E22" s="59">
        <v>1</v>
      </c>
      <c r="F22" s="59">
        <v>9.6</v>
      </c>
      <c r="G22" s="59">
        <v>54</v>
      </c>
      <c r="H22" s="75"/>
      <c r="I22" s="44" t="s">
        <v>11</v>
      </c>
      <c r="J22" s="47">
        <v>25</v>
      </c>
      <c r="K22" s="59">
        <v>1.6</v>
      </c>
      <c r="L22" s="59">
        <v>1</v>
      </c>
      <c r="M22" s="59">
        <v>9.6</v>
      </c>
      <c r="N22" s="59">
        <v>54</v>
      </c>
      <c r="O22" s="11"/>
      <c r="P22" s="11"/>
      <c r="Q22" s="11"/>
    </row>
    <row r="23" spans="1:17" s="12" customFormat="1" ht="18.75" x14ac:dyDescent="0.3">
      <c r="A23" s="42"/>
      <c r="B23" s="108" t="s">
        <v>99</v>
      </c>
      <c r="C23" s="47">
        <v>100</v>
      </c>
      <c r="D23" s="59">
        <v>0.4</v>
      </c>
      <c r="E23" s="59">
        <v>0.4</v>
      </c>
      <c r="F23" s="59">
        <v>9.8000000000000007</v>
      </c>
      <c r="G23" s="59">
        <v>44.400000000000006</v>
      </c>
      <c r="H23" s="42"/>
      <c r="I23" s="108" t="s">
        <v>99</v>
      </c>
      <c r="J23" s="47">
        <v>100</v>
      </c>
      <c r="K23" s="59">
        <v>0.4</v>
      </c>
      <c r="L23" s="59">
        <v>0.4</v>
      </c>
      <c r="M23" s="59">
        <v>9.8000000000000007</v>
      </c>
      <c r="N23" s="59">
        <v>44.400000000000006</v>
      </c>
      <c r="O23" s="11"/>
      <c r="P23" s="11"/>
      <c r="Q23" s="11"/>
    </row>
    <row r="24" spans="1:17" s="12" customFormat="1" ht="18.75" x14ac:dyDescent="0.3">
      <c r="A24" s="75"/>
      <c r="B24" s="108"/>
      <c r="C24" s="32">
        <f>SUM(C17:C23)</f>
        <v>666</v>
      </c>
      <c r="D24" s="93">
        <f>SUM(D17:D23)</f>
        <v>26.21</v>
      </c>
      <c r="E24" s="93">
        <f>SUM(E17:E23)</f>
        <v>26.959999999999997</v>
      </c>
      <c r="F24" s="93">
        <f>SUM(F17:F23)</f>
        <v>100.99</v>
      </c>
      <c r="G24" s="93">
        <f>SUM(G17:G23)</f>
        <v>751.66</v>
      </c>
      <c r="H24" s="42"/>
      <c r="I24" s="48"/>
      <c r="J24" s="14">
        <f>SUM(J17:J23)</f>
        <v>666</v>
      </c>
      <c r="K24" s="93">
        <f>SUM(K17:K23)</f>
        <v>22.060000000000002</v>
      </c>
      <c r="L24" s="93">
        <f>SUM(L17:L23)</f>
        <v>17.439999999999998</v>
      </c>
      <c r="M24" s="93">
        <f>SUM(M17:M23)</f>
        <v>116.3</v>
      </c>
      <c r="N24" s="93">
        <f>SUM(N17:N23)</f>
        <v>710.62</v>
      </c>
      <c r="O24" s="11"/>
      <c r="P24" s="11"/>
      <c r="Q24" s="11"/>
    </row>
    <row r="25" spans="1:17" s="12" customFormat="1" ht="18.75" x14ac:dyDescent="0.3">
      <c r="A25" s="42" t="s">
        <v>21</v>
      </c>
      <c r="B25" s="49" t="s">
        <v>7</v>
      </c>
      <c r="C25" s="42" t="s">
        <v>1</v>
      </c>
      <c r="D25" s="58" t="s">
        <v>2</v>
      </c>
      <c r="E25" s="58" t="s">
        <v>3</v>
      </c>
      <c r="F25" s="58" t="s">
        <v>4</v>
      </c>
      <c r="G25" s="58" t="s">
        <v>5</v>
      </c>
      <c r="H25" s="42" t="s">
        <v>21</v>
      </c>
      <c r="I25" s="42" t="s">
        <v>7</v>
      </c>
      <c r="J25" s="42" t="s">
        <v>1</v>
      </c>
      <c r="K25" s="58" t="s">
        <v>2</v>
      </c>
      <c r="L25" s="58" t="s">
        <v>3</v>
      </c>
      <c r="M25" s="58" t="s">
        <v>4</v>
      </c>
      <c r="N25" s="58" t="s">
        <v>5</v>
      </c>
      <c r="O25" s="11"/>
      <c r="P25" s="11"/>
      <c r="Q25" s="11"/>
    </row>
    <row r="26" spans="1:17" s="25" customFormat="1" ht="18.75" x14ac:dyDescent="0.3">
      <c r="A26" s="75">
        <v>50</v>
      </c>
      <c r="B26" s="109" t="s">
        <v>59</v>
      </c>
      <c r="C26" s="47">
        <v>60</v>
      </c>
      <c r="D26" s="59">
        <v>2</v>
      </c>
      <c r="E26" s="59">
        <v>3.2</v>
      </c>
      <c r="F26" s="59">
        <v>8.4</v>
      </c>
      <c r="G26" s="59">
        <v>70.400000000000006</v>
      </c>
      <c r="H26" s="75">
        <v>405</v>
      </c>
      <c r="I26" s="44" t="s">
        <v>47</v>
      </c>
      <c r="J26" s="47">
        <v>60</v>
      </c>
      <c r="K26" s="59">
        <v>1</v>
      </c>
      <c r="L26" s="59">
        <v>6</v>
      </c>
      <c r="M26" s="59">
        <v>7</v>
      </c>
      <c r="N26" s="59">
        <v>86</v>
      </c>
      <c r="O26" s="24"/>
      <c r="P26" s="24"/>
      <c r="Q26" s="24"/>
    </row>
    <row r="27" spans="1:17" s="25" customFormat="1" ht="18.75" x14ac:dyDescent="0.3">
      <c r="A27" s="75">
        <v>406</v>
      </c>
      <c r="B27" s="44" t="s">
        <v>82</v>
      </c>
      <c r="C27" s="47">
        <v>100</v>
      </c>
      <c r="D27" s="82">
        <v>17.3</v>
      </c>
      <c r="E27" s="82">
        <v>10.5</v>
      </c>
      <c r="F27" s="82">
        <v>6.92</v>
      </c>
      <c r="G27" s="59">
        <v>191.38</v>
      </c>
      <c r="H27" s="75">
        <v>437</v>
      </c>
      <c r="I27" s="44" t="s">
        <v>56</v>
      </c>
      <c r="J27" s="51">
        <v>100</v>
      </c>
      <c r="K27" s="55">
        <v>18</v>
      </c>
      <c r="L27" s="55">
        <v>16.5</v>
      </c>
      <c r="M27" s="55">
        <v>7</v>
      </c>
      <c r="N27" s="59">
        <v>248.5</v>
      </c>
      <c r="O27" s="24"/>
      <c r="P27" s="24"/>
      <c r="Q27" s="24"/>
    </row>
    <row r="28" spans="1:17" s="12" customFormat="1" ht="18.75" x14ac:dyDescent="0.3">
      <c r="A28" s="75">
        <v>332</v>
      </c>
      <c r="B28" s="48" t="s">
        <v>38</v>
      </c>
      <c r="C28" s="47">
        <v>150</v>
      </c>
      <c r="D28" s="68">
        <v>3.47</v>
      </c>
      <c r="E28" s="68">
        <v>7.03</v>
      </c>
      <c r="F28" s="68">
        <v>23.1</v>
      </c>
      <c r="G28" s="68">
        <v>169.55</v>
      </c>
      <c r="H28" s="75">
        <v>508</v>
      </c>
      <c r="I28" s="109" t="s">
        <v>12</v>
      </c>
      <c r="J28" s="47">
        <v>150</v>
      </c>
      <c r="K28" s="68">
        <v>1.56</v>
      </c>
      <c r="L28" s="68">
        <v>3.6</v>
      </c>
      <c r="M28" s="68">
        <v>21.7</v>
      </c>
      <c r="N28" s="59">
        <v>125.43999999999998</v>
      </c>
      <c r="O28" s="11"/>
      <c r="P28" s="11"/>
      <c r="Q28" s="11"/>
    </row>
    <row r="29" spans="1:17" s="12" customFormat="1" ht="18.75" x14ac:dyDescent="0.3">
      <c r="A29" s="75">
        <v>702</v>
      </c>
      <c r="B29" s="48" t="s">
        <v>60</v>
      </c>
      <c r="C29" s="47">
        <v>200</v>
      </c>
      <c r="D29" s="59">
        <v>0</v>
      </c>
      <c r="E29" s="59">
        <v>0.5</v>
      </c>
      <c r="F29" s="59">
        <v>24.5</v>
      </c>
      <c r="G29" s="59">
        <v>102.5</v>
      </c>
      <c r="H29" s="75">
        <v>685</v>
      </c>
      <c r="I29" s="109" t="s">
        <v>17</v>
      </c>
      <c r="J29" s="47">
        <v>200</v>
      </c>
      <c r="K29" s="59">
        <v>0</v>
      </c>
      <c r="L29" s="59">
        <v>0</v>
      </c>
      <c r="M29" s="59">
        <v>7</v>
      </c>
      <c r="N29" s="59">
        <v>28</v>
      </c>
      <c r="O29" s="11"/>
      <c r="P29" s="11"/>
      <c r="Q29" s="11"/>
    </row>
    <row r="30" spans="1:17" s="12" customFormat="1" ht="18.75" x14ac:dyDescent="0.3">
      <c r="A30" s="75"/>
      <c r="B30" s="44" t="s">
        <v>25</v>
      </c>
      <c r="C30" s="47">
        <v>31</v>
      </c>
      <c r="D30" s="59">
        <v>2.2999999999999998</v>
      </c>
      <c r="E30" s="59">
        <v>0.2</v>
      </c>
      <c r="F30" s="59">
        <v>15</v>
      </c>
      <c r="G30" s="59">
        <v>71</v>
      </c>
      <c r="H30" s="75"/>
      <c r="I30" s="109" t="s">
        <v>25</v>
      </c>
      <c r="J30" s="47">
        <v>31</v>
      </c>
      <c r="K30" s="59">
        <v>2.2999999999999998</v>
      </c>
      <c r="L30" s="59">
        <v>0.2</v>
      </c>
      <c r="M30" s="59">
        <v>15</v>
      </c>
      <c r="N30" s="59">
        <v>71</v>
      </c>
      <c r="O30" s="11"/>
      <c r="P30" s="11"/>
      <c r="Q30" s="11"/>
    </row>
    <row r="31" spans="1:17" s="12" customFormat="1" ht="18.75" x14ac:dyDescent="0.3">
      <c r="A31" s="75"/>
      <c r="B31" s="44" t="s">
        <v>11</v>
      </c>
      <c r="C31" s="47">
        <v>25</v>
      </c>
      <c r="D31" s="59">
        <v>1.6</v>
      </c>
      <c r="E31" s="59">
        <v>1</v>
      </c>
      <c r="F31" s="59">
        <v>9.6</v>
      </c>
      <c r="G31" s="59">
        <v>54</v>
      </c>
      <c r="H31" s="42"/>
      <c r="I31" s="109" t="s">
        <v>11</v>
      </c>
      <c r="J31" s="47">
        <v>25</v>
      </c>
      <c r="K31" s="59">
        <v>1.6</v>
      </c>
      <c r="L31" s="59">
        <v>1</v>
      </c>
      <c r="M31" s="59">
        <v>9.6</v>
      </c>
      <c r="N31" s="59">
        <v>54</v>
      </c>
      <c r="O31" s="11"/>
    </row>
    <row r="32" spans="1:17" s="12" customFormat="1" ht="18.75" x14ac:dyDescent="0.3">
      <c r="A32" s="75"/>
      <c r="B32" s="44"/>
      <c r="C32" s="14">
        <f>SUM(C26:C31)</f>
        <v>566</v>
      </c>
      <c r="D32" s="93">
        <f>SUM(D26:D31)</f>
        <v>26.67</v>
      </c>
      <c r="E32" s="93">
        <f>SUM(E26:E31)</f>
        <v>22.43</v>
      </c>
      <c r="F32" s="93">
        <f>SUM(F26:F31)</f>
        <v>87.52</v>
      </c>
      <c r="G32" s="93">
        <f>SUM(G26:G31)</f>
        <v>658.82999999999993</v>
      </c>
      <c r="H32" s="75"/>
      <c r="I32" s="108"/>
      <c r="J32" s="14">
        <f>SUM(J26:J31)</f>
        <v>566</v>
      </c>
      <c r="K32" s="60">
        <f>SUM(K26:K31)</f>
        <v>24.46</v>
      </c>
      <c r="L32" s="60">
        <f>SUM(L26:L31)</f>
        <v>27.3</v>
      </c>
      <c r="M32" s="60">
        <f>SUM(M26:M31)</f>
        <v>67.3</v>
      </c>
      <c r="N32" s="60">
        <f>SUM(N26:N31)</f>
        <v>612.94000000000005</v>
      </c>
      <c r="O32" s="11"/>
    </row>
    <row r="33" spans="1:17" s="12" customFormat="1" ht="18.75" x14ac:dyDescent="0.3">
      <c r="A33" s="42" t="s">
        <v>21</v>
      </c>
      <c r="B33" s="42" t="s">
        <v>8</v>
      </c>
      <c r="C33" s="42" t="s">
        <v>1</v>
      </c>
      <c r="D33" s="58" t="s">
        <v>2</v>
      </c>
      <c r="E33" s="58" t="s">
        <v>3</v>
      </c>
      <c r="F33" s="58" t="s">
        <v>4</v>
      </c>
      <c r="G33" s="58" t="s">
        <v>5</v>
      </c>
      <c r="H33" s="42" t="s">
        <v>21</v>
      </c>
      <c r="I33" s="42" t="s">
        <v>8</v>
      </c>
      <c r="J33" s="42" t="s">
        <v>1</v>
      </c>
      <c r="K33" s="58" t="s">
        <v>2</v>
      </c>
      <c r="L33" s="58" t="s">
        <v>3</v>
      </c>
      <c r="M33" s="58" t="s">
        <v>4</v>
      </c>
      <c r="N33" s="58" t="s">
        <v>5</v>
      </c>
      <c r="O33" s="11"/>
      <c r="P33" s="11"/>
      <c r="Q33" s="11"/>
    </row>
    <row r="34" spans="1:17" s="25" customFormat="1" ht="18.75" x14ac:dyDescent="0.3">
      <c r="A34" s="75">
        <v>49</v>
      </c>
      <c r="B34" s="44" t="s">
        <v>57</v>
      </c>
      <c r="C34" s="47">
        <v>60</v>
      </c>
      <c r="D34" s="59">
        <v>1</v>
      </c>
      <c r="E34" s="59">
        <v>4.5999999999999996</v>
      </c>
      <c r="F34" s="59">
        <v>8.6</v>
      </c>
      <c r="G34" s="59">
        <v>79.8</v>
      </c>
      <c r="H34" s="75">
        <v>49</v>
      </c>
      <c r="I34" s="108" t="s">
        <v>89</v>
      </c>
      <c r="J34" s="47">
        <v>60</v>
      </c>
      <c r="K34" s="59">
        <v>3</v>
      </c>
      <c r="L34" s="59">
        <v>4.5</v>
      </c>
      <c r="M34" s="59">
        <v>15</v>
      </c>
      <c r="N34" s="59">
        <v>112.5</v>
      </c>
      <c r="O34" s="24"/>
      <c r="P34" s="24"/>
      <c r="Q34" s="24"/>
    </row>
    <row r="35" spans="1:17" s="25" customFormat="1" ht="18.75" x14ac:dyDescent="0.3">
      <c r="A35" s="75">
        <v>388</v>
      </c>
      <c r="B35" s="109" t="s">
        <v>39</v>
      </c>
      <c r="C35" s="47">
        <v>100</v>
      </c>
      <c r="D35" s="106">
        <v>12.19</v>
      </c>
      <c r="E35" s="106">
        <v>7.34</v>
      </c>
      <c r="F35" s="106">
        <v>16</v>
      </c>
      <c r="G35" s="106">
        <v>178.82</v>
      </c>
      <c r="H35" s="75">
        <v>451</v>
      </c>
      <c r="I35" s="109" t="s">
        <v>48</v>
      </c>
      <c r="J35" s="47">
        <v>100</v>
      </c>
      <c r="K35" s="59">
        <v>14.2</v>
      </c>
      <c r="L35" s="59">
        <v>11.4</v>
      </c>
      <c r="M35" s="59">
        <v>13</v>
      </c>
      <c r="N35" s="59">
        <v>211.40000000000003</v>
      </c>
      <c r="O35" s="24"/>
      <c r="P35" s="24"/>
      <c r="Q35" s="24"/>
    </row>
    <row r="36" spans="1:17" s="12" customFormat="1" ht="18.75" x14ac:dyDescent="0.3">
      <c r="A36" s="75">
        <v>512</v>
      </c>
      <c r="B36" s="109" t="s">
        <v>29</v>
      </c>
      <c r="C36" s="47">
        <v>150</v>
      </c>
      <c r="D36" s="55">
        <v>4.01</v>
      </c>
      <c r="E36" s="55">
        <v>4</v>
      </c>
      <c r="F36" s="55">
        <v>40</v>
      </c>
      <c r="G36" s="55">
        <v>212.04</v>
      </c>
      <c r="H36" s="75">
        <v>534</v>
      </c>
      <c r="I36" s="109" t="s">
        <v>45</v>
      </c>
      <c r="J36" s="47">
        <v>150</v>
      </c>
      <c r="K36" s="107">
        <v>2.97</v>
      </c>
      <c r="L36" s="107">
        <v>5.8</v>
      </c>
      <c r="M36" s="107">
        <v>29.1</v>
      </c>
      <c r="N36" s="107">
        <v>180.36</v>
      </c>
      <c r="O36" s="11"/>
      <c r="P36" s="11"/>
      <c r="Q36" s="11"/>
    </row>
    <row r="37" spans="1:17" s="12" customFormat="1" ht="18.75" x14ac:dyDescent="0.3">
      <c r="A37" s="75">
        <v>705</v>
      </c>
      <c r="B37" s="108" t="s">
        <v>43</v>
      </c>
      <c r="C37" s="47">
        <v>200</v>
      </c>
      <c r="D37" s="59">
        <v>0.5</v>
      </c>
      <c r="E37" s="59">
        <v>0.5</v>
      </c>
      <c r="F37" s="59">
        <v>20</v>
      </c>
      <c r="G37" s="59">
        <v>86.5</v>
      </c>
      <c r="H37" s="75">
        <v>702</v>
      </c>
      <c r="I37" s="109" t="s">
        <v>65</v>
      </c>
      <c r="J37" s="47">
        <v>200</v>
      </c>
      <c r="K37" s="59">
        <v>0</v>
      </c>
      <c r="L37" s="59">
        <v>0</v>
      </c>
      <c r="M37" s="59">
        <v>23</v>
      </c>
      <c r="N37" s="59">
        <v>92</v>
      </c>
      <c r="O37" s="11"/>
      <c r="P37" s="11"/>
      <c r="Q37" s="11"/>
    </row>
    <row r="38" spans="1:17" s="12" customFormat="1" ht="18.75" x14ac:dyDescent="0.3">
      <c r="A38" s="75"/>
      <c r="B38" s="109" t="s">
        <v>25</v>
      </c>
      <c r="C38" s="47">
        <v>31</v>
      </c>
      <c r="D38" s="59">
        <v>2.2999999999999998</v>
      </c>
      <c r="E38" s="59">
        <v>0.2</v>
      </c>
      <c r="F38" s="59">
        <v>15</v>
      </c>
      <c r="G38" s="59">
        <v>71</v>
      </c>
      <c r="H38" s="75"/>
      <c r="I38" s="109" t="s">
        <v>25</v>
      </c>
      <c r="J38" s="47">
        <v>31</v>
      </c>
      <c r="K38" s="59">
        <v>2.2999999999999998</v>
      </c>
      <c r="L38" s="59">
        <v>0.2</v>
      </c>
      <c r="M38" s="59">
        <v>15</v>
      </c>
      <c r="N38" s="59">
        <v>71</v>
      </c>
      <c r="O38" s="11"/>
      <c r="P38" s="11"/>
      <c r="Q38" s="11"/>
    </row>
    <row r="39" spans="1:17" s="12" customFormat="1" ht="18.75" x14ac:dyDescent="0.3">
      <c r="A39" s="75"/>
      <c r="B39" s="109" t="s">
        <v>11</v>
      </c>
      <c r="C39" s="47">
        <v>25</v>
      </c>
      <c r="D39" s="59">
        <v>1.6</v>
      </c>
      <c r="E39" s="59">
        <v>1</v>
      </c>
      <c r="F39" s="59">
        <v>9.6</v>
      </c>
      <c r="G39" s="59">
        <v>54</v>
      </c>
      <c r="H39" s="75"/>
      <c r="I39" s="109" t="s">
        <v>11</v>
      </c>
      <c r="J39" s="47">
        <v>25</v>
      </c>
      <c r="K39" s="59">
        <v>1.6</v>
      </c>
      <c r="L39" s="59">
        <v>1</v>
      </c>
      <c r="M39" s="59">
        <v>9.6</v>
      </c>
      <c r="N39" s="59">
        <v>54</v>
      </c>
      <c r="O39" s="11"/>
      <c r="P39" s="11"/>
      <c r="Q39" s="11"/>
    </row>
    <row r="40" spans="1:17" s="12" customFormat="1" ht="18.75" x14ac:dyDescent="0.3">
      <c r="A40" s="42"/>
      <c r="B40" s="108"/>
      <c r="C40" s="14">
        <f>SUM(C34:C39)</f>
        <v>566</v>
      </c>
      <c r="D40" s="93">
        <f>SUM(D34:D39)</f>
        <v>21.6</v>
      </c>
      <c r="E40" s="93">
        <f>SUM(E34:E39)</f>
        <v>17.639999999999997</v>
      </c>
      <c r="F40" s="93">
        <f>SUM(F34:F39)</f>
        <v>109.19999999999999</v>
      </c>
      <c r="G40" s="93">
        <f>SUM(G34:G39)</f>
        <v>682.16</v>
      </c>
      <c r="H40" s="75"/>
      <c r="I40" s="112"/>
      <c r="J40" s="14">
        <f>SUM(J34:J39)</f>
        <v>566</v>
      </c>
      <c r="K40" s="93">
        <f>SUM(K34:K39)</f>
        <v>24.07</v>
      </c>
      <c r="L40" s="93">
        <f>SUM(L34:L39)</f>
        <v>22.9</v>
      </c>
      <c r="M40" s="93">
        <f>SUM(M34:M39)</f>
        <v>104.69999999999999</v>
      </c>
      <c r="N40" s="93">
        <f>SUM(N34:N39)</f>
        <v>721.26</v>
      </c>
      <c r="O40" s="11"/>
      <c r="P40" s="11"/>
      <c r="Q40" s="11"/>
    </row>
    <row r="41" spans="1:17" s="12" customFormat="1" ht="18.75" x14ac:dyDescent="0.3">
      <c r="A41" s="42" t="s">
        <v>21</v>
      </c>
      <c r="B41" s="42" t="s">
        <v>9</v>
      </c>
      <c r="C41" s="42" t="s">
        <v>1</v>
      </c>
      <c r="D41" s="58" t="s">
        <v>2</v>
      </c>
      <c r="E41" s="58" t="s">
        <v>3</v>
      </c>
      <c r="F41" s="58" t="s">
        <v>4</v>
      </c>
      <c r="G41" s="58" t="s">
        <v>5</v>
      </c>
      <c r="H41" s="42" t="s">
        <v>21</v>
      </c>
      <c r="I41" s="42" t="s">
        <v>9</v>
      </c>
      <c r="J41" s="42" t="s">
        <v>1</v>
      </c>
      <c r="K41" s="58" t="s">
        <v>2</v>
      </c>
      <c r="L41" s="58" t="s">
        <v>3</v>
      </c>
      <c r="M41" s="58" t="s">
        <v>4</v>
      </c>
      <c r="N41" s="58" t="s">
        <v>5</v>
      </c>
      <c r="O41" s="11"/>
      <c r="P41" s="11"/>
      <c r="Q41" s="11"/>
    </row>
    <row r="42" spans="1:17" s="25" customFormat="1" ht="18.75" x14ac:dyDescent="0.3">
      <c r="A42" s="75">
        <v>40</v>
      </c>
      <c r="B42" s="109" t="s">
        <v>58</v>
      </c>
      <c r="C42" s="47">
        <v>60</v>
      </c>
      <c r="D42" s="59">
        <v>0.5</v>
      </c>
      <c r="E42" s="59">
        <v>4.5</v>
      </c>
      <c r="F42" s="59">
        <v>9</v>
      </c>
      <c r="G42" s="59">
        <v>78.5</v>
      </c>
      <c r="H42" s="75" t="s">
        <v>86</v>
      </c>
      <c r="I42" s="108" t="s">
        <v>90</v>
      </c>
      <c r="J42" s="47">
        <v>60</v>
      </c>
      <c r="K42" s="59">
        <v>0.79</v>
      </c>
      <c r="L42" s="59">
        <v>6.04</v>
      </c>
      <c r="M42" s="59">
        <v>2.84</v>
      </c>
      <c r="N42" s="59">
        <v>68.88</v>
      </c>
      <c r="O42" s="24"/>
      <c r="P42" s="24"/>
      <c r="Q42" s="24"/>
    </row>
    <row r="43" spans="1:17" s="25" customFormat="1" ht="18.75" x14ac:dyDescent="0.3">
      <c r="A43" s="75">
        <v>461</v>
      </c>
      <c r="B43" s="108" t="s">
        <v>52</v>
      </c>
      <c r="C43" s="51">
        <v>115</v>
      </c>
      <c r="D43" s="82">
        <v>16</v>
      </c>
      <c r="E43" s="82">
        <v>15</v>
      </c>
      <c r="F43" s="82">
        <v>13</v>
      </c>
      <c r="G43" s="59">
        <v>251</v>
      </c>
      <c r="H43" s="75">
        <v>499</v>
      </c>
      <c r="I43" s="108" t="s">
        <v>87</v>
      </c>
      <c r="J43" s="47">
        <v>100</v>
      </c>
      <c r="K43" s="59">
        <v>16</v>
      </c>
      <c r="L43" s="59">
        <v>10.9</v>
      </c>
      <c r="M43" s="59">
        <v>18.8</v>
      </c>
      <c r="N43" s="59">
        <v>237.3</v>
      </c>
      <c r="O43" s="24"/>
      <c r="P43" s="24"/>
      <c r="Q43" s="24"/>
    </row>
    <row r="44" spans="1:17" s="12" customFormat="1" ht="18.75" x14ac:dyDescent="0.3">
      <c r="A44" s="75">
        <v>528</v>
      </c>
      <c r="B44" s="108" t="s">
        <v>53</v>
      </c>
      <c r="C44" s="51"/>
      <c r="D44" s="82"/>
      <c r="E44" s="82"/>
      <c r="F44" s="82"/>
      <c r="G44" s="59"/>
      <c r="H44" s="75">
        <v>520</v>
      </c>
      <c r="I44" s="109" t="s">
        <v>32</v>
      </c>
      <c r="J44" s="47">
        <v>150</v>
      </c>
      <c r="K44" s="97">
        <v>2.97</v>
      </c>
      <c r="L44" s="97">
        <v>5.3</v>
      </c>
      <c r="M44" s="97">
        <v>26.1</v>
      </c>
      <c r="N44" s="97">
        <v>164</v>
      </c>
      <c r="O44" s="11"/>
      <c r="P44" s="11"/>
      <c r="Q44" s="11"/>
    </row>
    <row r="45" spans="1:17" s="12" customFormat="1" ht="18.75" x14ac:dyDescent="0.3">
      <c r="A45" s="75">
        <v>520</v>
      </c>
      <c r="B45" s="109" t="s">
        <v>32</v>
      </c>
      <c r="C45" s="47">
        <v>150</v>
      </c>
      <c r="D45" s="97">
        <v>2.97</v>
      </c>
      <c r="E45" s="97">
        <v>5.3</v>
      </c>
      <c r="F45" s="97">
        <v>26.1</v>
      </c>
      <c r="G45" s="97">
        <v>164</v>
      </c>
      <c r="H45" s="75">
        <v>705</v>
      </c>
      <c r="I45" s="108" t="s">
        <v>43</v>
      </c>
      <c r="J45" s="47">
        <v>200</v>
      </c>
      <c r="K45" s="59">
        <v>0.5</v>
      </c>
      <c r="L45" s="59">
        <v>0.5</v>
      </c>
      <c r="M45" s="59">
        <v>20</v>
      </c>
      <c r="N45" s="59">
        <v>86.5</v>
      </c>
      <c r="O45" s="11"/>
      <c r="P45" s="11"/>
      <c r="Q45" s="11"/>
    </row>
    <row r="46" spans="1:17" s="12" customFormat="1" ht="18.75" x14ac:dyDescent="0.3">
      <c r="A46" s="75">
        <v>685</v>
      </c>
      <c r="B46" s="109" t="s">
        <v>17</v>
      </c>
      <c r="C46" s="47">
        <v>200</v>
      </c>
      <c r="D46" s="59">
        <v>0</v>
      </c>
      <c r="E46" s="59">
        <v>0</v>
      </c>
      <c r="F46" s="59">
        <v>7</v>
      </c>
      <c r="G46" s="59">
        <v>28</v>
      </c>
      <c r="H46" s="75"/>
      <c r="I46" s="109" t="s">
        <v>25</v>
      </c>
      <c r="J46" s="47">
        <v>31</v>
      </c>
      <c r="K46" s="59">
        <v>2.2999999999999998</v>
      </c>
      <c r="L46" s="59">
        <v>0.2</v>
      </c>
      <c r="M46" s="59">
        <v>15</v>
      </c>
      <c r="N46" s="59">
        <v>71</v>
      </c>
      <c r="O46" s="11"/>
      <c r="P46" s="11"/>
      <c r="Q46" s="11"/>
    </row>
    <row r="47" spans="1:17" s="12" customFormat="1" ht="18.75" x14ac:dyDescent="0.3">
      <c r="A47" s="75"/>
      <c r="B47" s="109" t="s">
        <v>25</v>
      </c>
      <c r="C47" s="47">
        <v>31</v>
      </c>
      <c r="D47" s="59">
        <v>2.2999999999999998</v>
      </c>
      <c r="E47" s="59">
        <v>0.2</v>
      </c>
      <c r="F47" s="59">
        <v>15</v>
      </c>
      <c r="G47" s="59">
        <v>71</v>
      </c>
      <c r="H47" s="75"/>
      <c r="I47" s="109" t="s">
        <v>11</v>
      </c>
      <c r="J47" s="47">
        <v>25</v>
      </c>
      <c r="K47" s="59">
        <v>1.6</v>
      </c>
      <c r="L47" s="59">
        <v>1</v>
      </c>
      <c r="M47" s="59">
        <v>9.6</v>
      </c>
      <c r="N47" s="59">
        <v>54</v>
      </c>
      <c r="O47" s="11"/>
      <c r="P47" s="11"/>
      <c r="Q47" s="11"/>
    </row>
    <row r="48" spans="1:17" s="12" customFormat="1" ht="18.75" x14ac:dyDescent="0.3">
      <c r="A48" s="75"/>
      <c r="B48" s="109" t="s">
        <v>11</v>
      </c>
      <c r="C48" s="47">
        <v>25</v>
      </c>
      <c r="D48" s="59">
        <v>1.6</v>
      </c>
      <c r="E48" s="59">
        <v>1</v>
      </c>
      <c r="F48" s="59">
        <v>9.6</v>
      </c>
      <c r="G48" s="59">
        <v>54</v>
      </c>
      <c r="H48" s="75"/>
      <c r="I48" s="108" t="s">
        <v>99</v>
      </c>
      <c r="J48" s="47">
        <v>100</v>
      </c>
      <c r="K48" s="59">
        <v>0.4</v>
      </c>
      <c r="L48" s="59">
        <v>0.4</v>
      </c>
      <c r="M48" s="59">
        <v>9.8000000000000007</v>
      </c>
      <c r="N48" s="59">
        <v>44.400000000000006</v>
      </c>
      <c r="O48" s="11"/>
      <c r="P48" s="11"/>
      <c r="Q48" s="11"/>
    </row>
    <row r="49" spans="1:17" s="12" customFormat="1" ht="18.75" x14ac:dyDescent="0.3">
      <c r="A49" s="42"/>
      <c r="B49" s="108" t="s">
        <v>99</v>
      </c>
      <c r="C49" s="47">
        <v>100</v>
      </c>
      <c r="D49" s="59">
        <v>0.4</v>
      </c>
      <c r="E49" s="59">
        <v>0.4</v>
      </c>
      <c r="F49" s="59">
        <v>9.8000000000000007</v>
      </c>
      <c r="G49" s="59">
        <v>44.400000000000006</v>
      </c>
      <c r="H49" s="75"/>
      <c r="I49" s="108"/>
      <c r="J49" s="14">
        <f>SUM(J42:J48)</f>
        <v>666</v>
      </c>
      <c r="K49" s="93">
        <f>SUM(K42:K48)</f>
        <v>24.56</v>
      </c>
      <c r="L49" s="93">
        <f>SUM(L42:L48)</f>
        <v>24.34</v>
      </c>
      <c r="M49" s="93">
        <f>SUM(M42:M48)</f>
        <v>102.14</v>
      </c>
      <c r="N49" s="93">
        <f>SUM(N42:N48)</f>
        <v>726.08</v>
      </c>
      <c r="O49" s="11"/>
      <c r="P49" s="11"/>
      <c r="Q49" s="11"/>
    </row>
    <row r="50" spans="1:17" s="12" customFormat="1" ht="18.75" x14ac:dyDescent="0.3">
      <c r="A50" s="42"/>
      <c r="B50" s="108"/>
      <c r="C50" s="14">
        <f>SUM(C42:C49)</f>
        <v>681</v>
      </c>
      <c r="D50" s="93">
        <f>SUM(D42:D49)</f>
        <v>23.77</v>
      </c>
      <c r="E50" s="93">
        <f>SUM(E42:E49)</f>
        <v>26.4</v>
      </c>
      <c r="F50" s="93">
        <f>SUM(F42:F49)</f>
        <v>89.499999999999986</v>
      </c>
      <c r="G50" s="93">
        <f>SUM(G42:G49)</f>
        <v>690.9</v>
      </c>
      <c r="H50" s="75"/>
      <c r="I50" s="108"/>
      <c r="J50" s="14"/>
      <c r="K50" s="60"/>
      <c r="L50" s="60"/>
      <c r="M50" s="60"/>
      <c r="N50" s="60"/>
      <c r="O50" s="11"/>
      <c r="P50" s="11"/>
      <c r="Q50" s="11"/>
    </row>
    <row r="51" spans="1:17" s="12" customFormat="1" ht="15.75" x14ac:dyDescent="0.25">
      <c r="A51" s="38"/>
      <c r="B51" s="38"/>
      <c r="C51" s="38"/>
      <c r="D51" s="30"/>
      <c r="E51" s="30"/>
      <c r="F51" s="30"/>
      <c r="G51" s="30"/>
      <c r="H51" s="30"/>
      <c r="I51" s="30"/>
      <c r="J51" s="30"/>
      <c r="K51" s="58" t="s">
        <v>2</v>
      </c>
      <c r="L51" s="58" t="s">
        <v>3</v>
      </c>
      <c r="M51" s="58" t="s">
        <v>4</v>
      </c>
      <c r="N51" s="58" t="s">
        <v>5</v>
      </c>
      <c r="O51" s="11"/>
      <c r="P51" s="11"/>
      <c r="Q51" s="11"/>
    </row>
    <row r="52" spans="1:17" s="12" customFormat="1" ht="18.75" x14ac:dyDescent="0.3">
      <c r="A52" s="38"/>
      <c r="B52" s="67" t="s">
        <v>73</v>
      </c>
      <c r="C52" s="20">
        <f>C15+C24+C32+C40+C50</f>
        <v>3115</v>
      </c>
      <c r="D52" s="20">
        <f>D15+D24+D32+D40+D50</f>
        <v>121.42</v>
      </c>
      <c r="E52" s="20">
        <f>E15+E24+E32+E40+E50</f>
        <v>119.86999999999998</v>
      </c>
      <c r="F52" s="20">
        <f>F15+F24+F32+F40+F50</f>
        <v>470.60999999999996</v>
      </c>
      <c r="G52" s="20">
        <f>G15+G24+G32+G40+G50</f>
        <v>3448.0299999999997</v>
      </c>
      <c r="H52" s="30"/>
      <c r="I52" s="13" t="s">
        <v>73</v>
      </c>
      <c r="J52" s="20">
        <f>J15+J24+J32+J40+J49</f>
        <v>3085</v>
      </c>
      <c r="K52" s="20">
        <f>K15+K24+K32+K40+K49</f>
        <v>119.55000000000001</v>
      </c>
      <c r="L52" s="20">
        <f>L15+L24+L32+L40+L49</f>
        <v>116.6</v>
      </c>
      <c r="M52" s="20">
        <f>M15+M24+M32+M40+M49</f>
        <v>466.28</v>
      </c>
      <c r="N52" s="20">
        <f>N15+N24+N32+N40+N49</f>
        <v>3393.4399999999996</v>
      </c>
      <c r="O52" s="11"/>
      <c r="P52" s="11"/>
      <c r="Q52" s="11"/>
    </row>
    <row r="53" spans="1:17" s="12" customFormat="1" ht="18.75" x14ac:dyDescent="0.3">
      <c r="A53" s="83"/>
      <c r="B53" s="67"/>
      <c r="C53" s="39"/>
      <c r="D53" s="19"/>
      <c r="E53" s="19"/>
      <c r="F53" s="19"/>
      <c r="G53" s="19"/>
      <c r="H53" s="30"/>
      <c r="I53" s="13"/>
      <c r="J53" s="5"/>
      <c r="K53" s="5"/>
      <c r="L53" s="5"/>
      <c r="M53" s="5"/>
      <c r="N53" s="5"/>
      <c r="O53" s="11"/>
      <c r="P53" s="11"/>
      <c r="Q53" s="11"/>
    </row>
    <row r="54" spans="1:17" s="12" customFormat="1" ht="18.75" x14ac:dyDescent="0.3">
      <c r="A54" s="83"/>
      <c r="B54" s="67"/>
      <c r="C54" s="39"/>
      <c r="D54" s="19"/>
      <c r="E54" s="19"/>
      <c r="F54" s="19"/>
      <c r="G54" s="19"/>
      <c r="H54" s="30"/>
      <c r="I54" s="13" t="s">
        <v>75</v>
      </c>
      <c r="J54" s="20">
        <f>C52+J52</f>
        <v>6200</v>
      </c>
      <c r="K54" s="20">
        <f>D52+K52</f>
        <v>240.97000000000003</v>
      </c>
      <c r="L54" s="20">
        <f>E52+L52</f>
        <v>236.46999999999997</v>
      </c>
      <c r="M54" s="20">
        <f>F52+M52</f>
        <v>936.88999999999987</v>
      </c>
      <c r="N54" s="20">
        <f>G52+N52</f>
        <v>6841.4699999999993</v>
      </c>
      <c r="O54" s="11"/>
      <c r="P54" s="11"/>
      <c r="Q54" s="11"/>
    </row>
    <row r="55" spans="1:17" s="100" customFormat="1" ht="15.75" x14ac:dyDescent="0.25">
      <c r="A55" s="84"/>
      <c r="B55" s="90" t="s">
        <v>16</v>
      </c>
      <c r="C55" s="130" t="s">
        <v>30</v>
      </c>
      <c r="D55" s="130"/>
      <c r="E55" s="130"/>
      <c r="F55" s="130"/>
      <c r="G55" s="130"/>
      <c r="H55" s="98"/>
      <c r="I55" s="99"/>
      <c r="J55" s="99"/>
      <c r="K55" s="99"/>
      <c r="L55" s="99"/>
      <c r="M55" s="99"/>
      <c r="N55" s="99"/>
      <c r="O55" s="29"/>
      <c r="P55" s="29"/>
      <c r="Q55" s="29"/>
    </row>
    <row r="56" spans="1:17" s="28" customFormat="1" ht="18.75" x14ac:dyDescent="0.3">
      <c r="A56" s="122"/>
      <c r="B56" s="125"/>
      <c r="C56" s="122"/>
      <c r="D56" s="126"/>
      <c r="E56" s="126"/>
      <c r="F56" s="126"/>
      <c r="G56" s="126"/>
      <c r="H56" s="114"/>
      <c r="I56" s="123" t="s">
        <v>54</v>
      </c>
      <c r="J56" s="62"/>
      <c r="K56" s="62"/>
      <c r="L56" s="62" t="s">
        <v>55</v>
      </c>
      <c r="M56" s="101"/>
      <c r="N56" s="115"/>
      <c r="O56" s="2"/>
      <c r="P56" s="2"/>
      <c r="Q56" s="2"/>
    </row>
    <row r="57" spans="1:17" s="41" customFormat="1" ht="15.75" x14ac:dyDescent="0.25">
      <c r="A57" s="90"/>
      <c r="B57" s="8"/>
      <c r="C57" s="8"/>
      <c r="D57" s="35"/>
      <c r="E57" s="35"/>
      <c r="F57" s="35"/>
      <c r="G57" s="35"/>
      <c r="H57" s="7"/>
      <c r="I57" s="10"/>
      <c r="J57" s="10"/>
      <c r="K57" s="37"/>
      <c r="L57" s="37"/>
      <c r="M57" s="91"/>
      <c r="N57" s="91"/>
    </row>
    <row r="58" spans="1:17" ht="15.75" x14ac:dyDescent="0.25">
      <c r="A58" s="89"/>
      <c r="I58" s="10"/>
      <c r="J58" s="10"/>
      <c r="K58" s="37"/>
      <c r="L58" s="37"/>
      <c r="M58" s="91"/>
      <c r="N58" s="91"/>
    </row>
    <row r="59" spans="1:17" ht="15.75" x14ac:dyDescent="0.25">
      <c r="A59" s="89"/>
      <c r="I59" s="10"/>
      <c r="J59" s="10"/>
      <c r="K59" s="37"/>
      <c r="L59" s="37"/>
      <c r="M59" s="91"/>
      <c r="N59" s="91"/>
    </row>
    <row r="60" spans="1:17" x14ac:dyDescent="0.25">
      <c r="A60" s="90"/>
      <c r="I60" s="64"/>
      <c r="J60" s="64"/>
      <c r="K60" s="36"/>
      <c r="L60" s="36"/>
    </row>
    <row r="61" spans="1:17" x14ac:dyDescent="0.25">
      <c r="I61" s="64"/>
      <c r="J61" s="64"/>
      <c r="K61" s="36"/>
      <c r="L61" s="36"/>
    </row>
    <row r="62" spans="1:17" x14ac:dyDescent="0.25">
      <c r="B62" s="9"/>
      <c r="C62" s="9"/>
      <c r="H62" s="9"/>
      <c r="J62" s="9"/>
      <c r="O62" s="1"/>
      <c r="P62" s="1"/>
      <c r="Q62" s="1"/>
    </row>
    <row r="63" spans="1:17" ht="15.75" customHeight="1" x14ac:dyDescent="0.25">
      <c r="B63" s="9"/>
      <c r="C63" s="9"/>
      <c r="H63" s="9"/>
      <c r="I63" s="9"/>
      <c r="J63" s="9"/>
      <c r="O63" s="1"/>
      <c r="P63" s="1"/>
      <c r="Q63" s="1"/>
    </row>
    <row r="64" spans="1:17" x14ac:dyDescent="0.25">
      <c r="B64" s="9"/>
      <c r="C64" s="9"/>
      <c r="H64" s="9"/>
      <c r="I64" s="9"/>
      <c r="J64" s="9"/>
      <c r="O64" s="1"/>
      <c r="P64" s="1"/>
    </row>
    <row r="65" spans="2:16" x14ac:dyDescent="0.25">
      <c r="B65" s="9"/>
      <c r="C65" s="9"/>
      <c r="H65" s="9"/>
      <c r="I65" s="9"/>
      <c r="J65" s="9"/>
      <c r="O65" s="1"/>
      <c r="P65" s="1"/>
    </row>
    <row r="66" spans="2:16" x14ac:dyDescent="0.25">
      <c r="I66" s="9"/>
      <c r="J66" s="9"/>
      <c r="O66" s="1"/>
      <c r="P66" s="1"/>
    </row>
    <row r="67" spans="2:16" x14ac:dyDescent="0.25">
      <c r="I67" s="9"/>
      <c r="J67" s="9"/>
      <c r="O67" s="1"/>
      <c r="P67" s="1"/>
    </row>
    <row r="68" spans="2:16" x14ac:dyDescent="0.25">
      <c r="I68" s="9"/>
    </row>
    <row r="69" spans="2:16" x14ac:dyDescent="0.25">
      <c r="I69" s="9"/>
    </row>
  </sheetData>
  <mergeCells count="16">
    <mergeCell ref="A7:B7"/>
    <mergeCell ref="H7:I7"/>
    <mergeCell ref="C1:G1"/>
    <mergeCell ref="J1:N1"/>
    <mergeCell ref="C2:G2"/>
    <mergeCell ref="H2:I2"/>
    <mergeCell ref="J2:N2"/>
    <mergeCell ref="C3:G3"/>
    <mergeCell ref="H3:I3"/>
    <mergeCell ref="J3:N3"/>
    <mergeCell ref="C55:G55"/>
    <mergeCell ref="C4:G4"/>
    <mergeCell ref="H4:I4"/>
    <mergeCell ref="J4:N4"/>
    <mergeCell ref="C5:G5"/>
    <mergeCell ref="C6:G6"/>
  </mergeCells>
  <pageMargins left="0.59055118110236227" right="0.59055118110236227" top="0.19685039370078741" bottom="0.19685039370078741" header="0.31496062992125984" footer="0.31496062992125984"/>
  <pageSetup paperSize="9" scale="56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view="pageBreakPreview" topLeftCell="E5" zoomScale="75" zoomScaleNormal="75" zoomScaleSheetLayoutView="75" workbookViewId="0">
      <selection activeCell="N9" sqref="N9:N17"/>
    </sheetView>
  </sheetViews>
  <sheetFormatPr defaultRowHeight="15" x14ac:dyDescent="0.25"/>
  <cols>
    <col min="1" max="1" width="11.42578125" style="7" customWidth="1"/>
    <col min="2" max="2" width="52.42578125" style="7" customWidth="1"/>
    <col min="3" max="3" width="14.85546875" style="7" customWidth="1"/>
    <col min="4" max="7" width="12.7109375" style="35" customWidth="1"/>
    <col min="8" max="8" width="12.42578125" style="7" customWidth="1"/>
    <col min="9" max="9" width="54.5703125" style="7" customWidth="1"/>
    <col min="10" max="10" width="14.42578125" style="7" customWidth="1"/>
    <col min="11" max="12" width="13" style="35" customWidth="1"/>
    <col min="13" max="14" width="13" style="36" customWidth="1"/>
  </cols>
  <sheetData>
    <row r="1" spans="1:17" s="35" customFormat="1" ht="18.75" x14ac:dyDescent="0.3">
      <c r="A1" s="35" t="s">
        <v>15</v>
      </c>
      <c r="C1" s="131" t="s">
        <v>106</v>
      </c>
      <c r="D1" s="131"/>
      <c r="E1" s="131"/>
      <c r="F1" s="131"/>
      <c r="G1" s="131"/>
      <c r="J1" s="132" t="s">
        <v>13</v>
      </c>
      <c r="K1" s="132"/>
      <c r="L1" s="132"/>
      <c r="M1" s="132"/>
      <c r="N1" s="132"/>
    </row>
    <row r="2" spans="1:17" s="35" customFormat="1" ht="18.75" x14ac:dyDescent="0.3">
      <c r="A2" s="69" t="s">
        <v>101</v>
      </c>
      <c r="B2" s="69"/>
      <c r="C2" s="131" t="s">
        <v>104</v>
      </c>
      <c r="D2" s="131"/>
      <c r="E2" s="131"/>
      <c r="F2" s="131"/>
      <c r="G2" s="131"/>
      <c r="H2" s="132"/>
      <c r="I2" s="132"/>
      <c r="J2" s="132" t="s">
        <v>14</v>
      </c>
      <c r="K2" s="132"/>
      <c r="L2" s="132"/>
      <c r="M2" s="132"/>
      <c r="N2" s="132"/>
    </row>
    <row r="3" spans="1:17" s="35" customFormat="1" ht="15.75" customHeight="1" x14ac:dyDescent="0.3">
      <c r="A3" s="69" t="s">
        <v>102</v>
      </c>
      <c r="B3" s="69"/>
      <c r="C3" s="131" t="s">
        <v>78</v>
      </c>
      <c r="D3" s="131"/>
      <c r="E3" s="131"/>
      <c r="F3" s="131"/>
      <c r="G3" s="131"/>
      <c r="H3" s="132"/>
      <c r="I3" s="132"/>
      <c r="J3" s="132" t="s">
        <v>107</v>
      </c>
      <c r="K3" s="132"/>
      <c r="L3" s="132"/>
      <c r="M3" s="132"/>
      <c r="N3" s="132"/>
    </row>
    <row r="4" spans="1:17" s="35" customFormat="1" ht="18.75" x14ac:dyDescent="0.3">
      <c r="A4" s="69" t="s">
        <v>103</v>
      </c>
      <c r="B4" s="69"/>
      <c r="C4" s="131" t="s">
        <v>77</v>
      </c>
      <c r="D4" s="131"/>
      <c r="E4" s="131"/>
      <c r="F4" s="131"/>
      <c r="G4" s="131"/>
      <c r="H4" s="132"/>
      <c r="I4" s="132"/>
      <c r="J4" s="132" t="s">
        <v>98</v>
      </c>
      <c r="K4" s="132"/>
      <c r="L4" s="132"/>
      <c r="M4" s="132"/>
      <c r="N4" s="132"/>
    </row>
    <row r="5" spans="1:17" s="35" customFormat="1" ht="18" customHeight="1" x14ac:dyDescent="0.25">
      <c r="A5" s="16"/>
      <c r="B5" s="69"/>
      <c r="C5" s="133" t="s">
        <v>79</v>
      </c>
      <c r="D5" s="133"/>
      <c r="E5" s="133"/>
      <c r="F5" s="133"/>
      <c r="G5" s="133"/>
      <c r="H5" s="62"/>
      <c r="I5" s="62"/>
      <c r="J5" s="62"/>
      <c r="K5" s="62"/>
      <c r="L5" s="62"/>
      <c r="M5" s="62"/>
      <c r="N5" s="62"/>
    </row>
    <row r="6" spans="1:17" s="35" customFormat="1" ht="18" customHeight="1" x14ac:dyDescent="0.25">
      <c r="A6" s="16"/>
      <c r="B6" s="69"/>
      <c r="C6" s="134" t="s">
        <v>91</v>
      </c>
      <c r="D6" s="134"/>
      <c r="E6" s="134"/>
      <c r="F6" s="134"/>
      <c r="G6" s="134"/>
      <c r="H6" s="62"/>
      <c r="I6" s="62"/>
      <c r="J6" s="62"/>
      <c r="K6" s="62"/>
      <c r="L6" s="62"/>
      <c r="M6" s="62"/>
      <c r="N6" s="62"/>
    </row>
    <row r="7" spans="1:17" ht="22.5" x14ac:dyDescent="0.3">
      <c r="A7" s="135" t="s">
        <v>18</v>
      </c>
      <c r="B7" s="135"/>
      <c r="C7" s="34"/>
      <c r="D7" s="56"/>
      <c r="E7" s="56"/>
      <c r="F7" s="56"/>
      <c r="G7" s="56"/>
      <c r="H7" s="135" t="s">
        <v>22</v>
      </c>
      <c r="I7" s="135"/>
      <c r="J7" s="4"/>
      <c r="K7" s="55"/>
      <c r="L7" s="55"/>
      <c r="M7" s="55"/>
      <c r="N7" s="55"/>
      <c r="O7" s="1"/>
      <c r="P7" s="1"/>
    </row>
    <row r="8" spans="1:17" ht="18.75" x14ac:dyDescent="0.3">
      <c r="A8" s="42" t="s">
        <v>21</v>
      </c>
      <c r="B8" s="42" t="s">
        <v>0</v>
      </c>
      <c r="C8" s="42" t="s">
        <v>1</v>
      </c>
      <c r="D8" s="58" t="s">
        <v>2</v>
      </c>
      <c r="E8" s="58" t="s">
        <v>3</v>
      </c>
      <c r="F8" s="58" t="s">
        <v>4</v>
      </c>
      <c r="G8" s="58" t="s">
        <v>5</v>
      </c>
      <c r="H8" s="42" t="s">
        <v>21</v>
      </c>
      <c r="I8" s="42" t="s">
        <v>0</v>
      </c>
      <c r="J8" s="42" t="s">
        <v>1</v>
      </c>
      <c r="K8" s="58" t="s">
        <v>2</v>
      </c>
      <c r="L8" s="58" t="s">
        <v>3</v>
      </c>
      <c r="M8" s="58" t="s">
        <v>4</v>
      </c>
      <c r="N8" s="58" t="s">
        <v>5</v>
      </c>
      <c r="O8" s="1"/>
      <c r="P8" s="1"/>
    </row>
    <row r="9" spans="1:17" s="12" customFormat="1" ht="18.75" x14ac:dyDescent="0.3">
      <c r="A9" s="75">
        <v>42</v>
      </c>
      <c r="B9" s="109" t="s">
        <v>66</v>
      </c>
      <c r="C9" s="47">
        <v>60</v>
      </c>
      <c r="D9" s="59">
        <v>1.5</v>
      </c>
      <c r="E9" s="59">
        <v>4.2</v>
      </c>
      <c r="F9" s="59">
        <v>7.5</v>
      </c>
      <c r="G9" s="59">
        <v>73.800000000000011</v>
      </c>
      <c r="H9" s="75">
        <v>42</v>
      </c>
      <c r="I9" s="109" t="s">
        <v>63</v>
      </c>
      <c r="J9" s="47">
        <v>60</v>
      </c>
      <c r="K9" s="59">
        <v>1</v>
      </c>
      <c r="L9" s="59">
        <v>3.4</v>
      </c>
      <c r="M9" s="59">
        <v>8.5</v>
      </c>
      <c r="N9" s="59">
        <v>68.599999999999994</v>
      </c>
      <c r="O9" s="11"/>
      <c r="P9" s="11"/>
      <c r="Q9" s="11"/>
    </row>
    <row r="10" spans="1:17" s="12" customFormat="1" ht="18.75" x14ac:dyDescent="0.3">
      <c r="A10" s="75">
        <v>135</v>
      </c>
      <c r="B10" s="109" t="s">
        <v>51</v>
      </c>
      <c r="C10" s="47">
        <v>210</v>
      </c>
      <c r="D10" s="53">
        <v>1.44</v>
      </c>
      <c r="E10" s="59">
        <v>5.6</v>
      </c>
      <c r="F10" s="59">
        <v>11.96</v>
      </c>
      <c r="G10" s="59">
        <v>104.00000000000001</v>
      </c>
      <c r="H10" s="75">
        <v>124</v>
      </c>
      <c r="I10" s="109" t="s">
        <v>36</v>
      </c>
      <c r="J10" s="47">
        <v>210</v>
      </c>
      <c r="K10" s="70">
        <v>1.71</v>
      </c>
      <c r="L10" s="59">
        <v>4.24</v>
      </c>
      <c r="M10" s="70">
        <v>10.37</v>
      </c>
      <c r="N10" s="59">
        <v>86.48</v>
      </c>
      <c r="O10" s="11"/>
      <c r="P10" s="11"/>
      <c r="Q10" s="11"/>
    </row>
    <row r="11" spans="1:17" s="12" customFormat="1" ht="18.75" x14ac:dyDescent="0.3">
      <c r="A11" s="75">
        <v>489</v>
      </c>
      <c r="B11" s="109" t="s">
        <v>23</v>
      </c>
      <c r="C11" s="47">
        <v>200</v>
      </c>
      <c r="D11" s="59">
        <v>14.2</v>
      </c>
      <c r="E11" s="59">
        <v>14.2</v>
      </c>
      <c r="F11" s="59">
        <v>27.2</v>
      </c>
      <c r="G11" s="59">
        <v>293.39999999999998</v>
      </c>
      <c r="H11" s="75">
        <v>471</v>
      </c>
      <c r="I11" s="109" t="s">
        <v>62</v>
      </c>
      <c r="J11" s="47">
        <v>125</v>
      </c>
      <c r="K11" s="53">
        <v>16</v>
      </c>
      <c r="L11" s="59">
        <v>16</v>
      </c>
      <c r="M11" s="59">
        <v>14</v>
      </c>
      <c r="N11" s="59">
        <v>264</v>
      </c>
      <c r="O11" s="11"/>
      <c r="P11" s="11"/>
      <c r="Q11" s="11"/>
    </row>
    <row r="12" spans="1:17" s="12" customFormat="1" ht="18.75" x14ac:dyDescent="0.3">
      <c r="A12" s="75">
        <v>702</v>
      </c>
      <c r="B12" s="109" t="s">
        <v>61</v>
      </c>
      <c r="C12" s="47">
        <v>200</v>
      </c>
      <c r="D12" s="59">
        <v>0</v>
      </c>
      <c r="E12" s="59">
        <v>0</v>
      </c>
      <c r="F12" s="59">
        <v>25</v>
      </c>
      <c r="G12" s="59">
        <v>100</v>
      </c>
      <c r="H12" s="75">
        <v>528</v>
      </c>
      <c r="I12" s="108" t="s">
        <v>53</v>
      </c>
      <c r="J12" s="47"/>
      <c r="K12" s="59"/>
      <c r="L12" s="59"/>
      <c r="M12" s="59"/>
      <c r="N12" s="59"/>
      <c r="O12" s="11"/>
      <c r="P12" s="11"/>
      <c r="Q12" s="11"/>
    </row>
    <row r="13" spans="1:17" s="22" customFormat="1" ht="18.75" x14ac:dyDescent="0.3">
      <c r="A13" s="75"/>
      <c r="B13" s="109" t="s">
        <v>25</v>
      </c>
      <c r="C13" s="47">
        <v>31</v>
      </c>
      <c r="D13" s="59">
        <v>2.2999999999999998</v>
      </c>
      <c r="E13" s="59">
        <v>0.2</v>
      </c>
      <c r="F13" s="59">
        <v>15</v>
      </c>
      <c r="G13" s="59">
        <v>71</v>
      </c>
      <c r="H13" s="75">
        <v>246</v>
      </c>
      <c r="I13" s="108" t="s">
        <v>84</v>
      </c>
      <c r="J13" s="47">
        <v>150</v>
      </c>
      <c r="K13" s="59">
        <v>2</v>
      </c>
      <c r="L13" s="59">
        <v>4.2</v>
      </c>
      <c r="M13" s="59">
        <v>20</v>
      </c>
      <c r="N13" s="59">
        <v>125.80000000000001</v>
      </c>
      <c r="O13" s="21"/>
      <c r="P13" s="21"/>
      <c r="Q13" s="21"/>
    </row>
    <row r="14" spans="1:17" s="12" customFormat="1" ht="18.75" x14ac:dyDescent="0.3">
      <c r="A14" s="75"/>
      <c r="B14" s="109" t="s">
        <v>11</v>
      </c>
      <c r="C14" s="47">
        <v>25</v>
      </c>
      <c r="D14" s="59">
        <v>1.6</v>
      </c>
      <c r="E14" s="59">
        <v>1</v>
      </c>
      <c r="F14" s="59">
        <v>9.6</v>
      </c>
      <c r="G14" s="59">
        <v>54</v>
      </c>
      <c r="H14" s="75">
        <v>702</v>
      </c>
      <c r="I14" s="108" t="s">
        <v>60</v>
      </c>
      <c r="J14" s="47">
        <v>200</v>
      </c>
      <c r="K14" s="59">
        <v>0</v>
      </c>
      <c r="L14" s="59">
        <v>0.5</v>
      </c>
      <c r="M14" s="59">
        <v>24.5</v>
      </c>
      <c r="N14" s="59">
        <v>102.5</v>
      </c>
      <c r="O14" s="11"/>
      <c r="P14" s="11"/>
      <c r="Q14" s="11"/>
    </row>
    <row r="15" spans="1:17" s="12" customFormat="1" ht="18.75" x14ac:dyDescent="0.3">
      <c r="A15" s="42"/>
      <c r="B15" s="108" t="s">
        <v>83</v>
      </c>
      <c r="C15" s="47">
        <v>100</v>
      </c>
      <c r="D15" s="59">
        <v>4</v>
      </c>
      <c r="E15" s="59">
        <v>2.5</v>
      </c>
      <c r="F15" s="59">
        <v>9.6999999999999993</v>
      </c>
      <c r="G15" s="59">
        <v>77.3</v>
      </c>
      <c r="H15" s="75"/>
      <c r="I15" s="109" t="s">
        <v>25</v>
      </c>
      <c r="J15" s="47">
        <v>31</v>
      </c>
      <c r="K15" s="59">
        <v>2.2999999999999998</v>
      </c>
      <c r="L15" s="59">
        <v>0.2</v>
      </c>
      <c r="M15" s="59">
        <v>15</v>
      </c>
      <c r="N15" s="59">
        <v>71</v>
      </c>
      <c r="O15" s="11"/>
      <c r="P15" s="11"/>
      <c r="Q15" s="11"/>
    </row>
    <row r="16" spans="1:17" s="12" customFormat="1" ht="18.75" x14ac:dyDescent="0.3">
      <c r="A16" s="42"/>
      <c r="B16" s="111"/>
      <c r="C16" s="14">
        <f>SUM(C9:C15)</f>
        <v>826</v>
      </c>
      <c r="D16" s="93">
        <f>SUM(D9:D15)</f>
        <v>25.040000000000003</v>
      </c>
      <c r="E16" s="93">
        <f>SUM(E9:E15)</f>
        <v>27.7</v>
      </c>
      <c r="F16" s="93">
        <f>SUM(F9:F15)</f>
        <v>105.96</v>
      </c>
      <c r="G16" s="93">
        <f>SUM(G9:G15)</f>
        <v>773.5</v>
      </c>
      <c r="H16" s="75"/>
      <c r="I16" s="109" t="s">
        <v>11</v>
      </c>
      <c r="J16" s="47">
        <v>25</v>
      </c>
      <c r="K16" s="59">
        <v>1.6</v>
      </c>
      <c r="L16" s="59">
        <v>1</v>
      </c>
      <c r="M16" s="59">
        <v>9.6</v>
      </c>
      <c r="N16" s="59">
        <v>54</v>
      </c>
      <c r="O16" s="11"/>
      <c r="P16" s="11"/>
      <c r="Q16" s="11"/>
    </row>
    <row r="17" spans="1:17" s="12" customFormat="1" ht="18.75" x14ac:dyDescent="0.3">
      <c r="A17" s="42"/>
      <c r="B17" s="111"/>
      <c r="C17" s="14"/>
      <c r="D17" s="93"/>
      <c r="E17" s="93"/>
      <c r="F17" s="93"/>
      <c r="G17" s="93"/>
      <c r="H17" s="75"/>
      <c r="I17" s="108" t="s">
        <v>83</v>
      </c>
      <c r="J17" s="47">
        <v>100</v>
      </c>
      <c r="K17" s="59">
        <v>4</v>
      </c>
      <c r="L17" s="59">
        <v>2.5</v>
      </c>
      <c r="M17" s="59">
        <v>9.6999999999999993</v>
      </c>
      <c r="N17" s="59">
        <v>77.3</v>
      </c>
      <c r="O17" s="124"/>
      <c r="P17" s="11"/>
      <c r="Q17" s="11"/>
    </row>
    <row r="18" spans="1:17" s="12" customFormat="1" ht="18.75" x14ac:dyDescent="0.3">
      <c r="A18" s="42"/>
      <c r="B18" s="48"/>
      <c r="C18" s="47"/>
      <c r="D18" s="60"/>
      <c r="E18" s="60"/>
      <c r="F18" s="60"/>
      <c r="G18" s="60"/>
      <c r="H18" s="42"/>
      <c r="I18" s="44"/>
      <c r="J18" s="15">
        <f>SUM(J9:J17)</f>
        <v>901</v>
      </c>
      <c r="K18" s="93">
        <f>SUM(K9:K17)</f>
        <v>28.610000000000003</v>
      </c>
      <c r="L18" s="93">
        <f>SUM(L9:L17)</f>
        <v>32.04</v>
      </c>
      <c r="M18" s="93">
        <f>SUM(M9:M17)</f>
        <v>111.67</v>
      </c>
      <c r="N18" s="93">
        <f>SUM(N9:N17)</f>
        <v>849.68</v>
      </c>
      <c r="O18" s="11"/>
      <c r="P18" s="11"/>
      <c r="Q18" s="11"/>
    </row>
    <row r="19" spans="1:17" s="12" customFormat="1" ht="18.75" x14ac:dyDescent="0.3">
      <c r="A19" s="42" t="s">
        <v>21</v>
      </c>
      <c r="B19" s="42" t="s">
        <v>6</v>
      </c>
      <c r="C19" s="42" t="s">
        <v>1</v>
      </c>
      <c r="D19" s="58" t="s">
        <v>2</v>
      </c>
      <c r="E19" s="58" t="s">
        <v>3</v>
      </c>
      <c r="F19" s="58" t="s">
        <v>4</v>
      </c>
      <c r="G19" s="58" t="s">
        <v>5</v>
      </c>
      <c r="H19" s="42" t="s">
        <v>21</v>
      </c>
      <c r="I19" s="49" t="s">
        <v>6</v>
      </c>
      <c r="J19" s="42" t="s">
        <v>1</v>
      </c>
      <c r="K19" s="58" t="s">
        <v>2</v>
      </c>
      <c r="L19" s="58" t="s">
        <v>3</v>
      </c>
      <c r="M19" s="58" t="s">
        <v>4</v>
      </c>
      <c r="N19" s="58" t="s">
        <v>5</v>
      </c>
      <c r="O19" s="11"/>
      <c r="P19" s="11"/>
      <c r="Q19" s="11"/>
    </row>
    <row r="20" spans="1:17" s="12" customFormat="1" ht="18.75" x14ac:dyDescent="0.3">
      <c r="A20" s="75">
        <v>42</v>
      </c>
      <c r="B20" s="108" t="s">
        <v>81</v>
      </c>
      <c r="C20" s="45">
        <v>60</v>
      </c>
      <c r="D20" s="59">
        <v>0.94</v>
      </c>
      <c r="E20" s="59">
        <v>3.06</v>
      </c>
      <c r="F20" s="59">
        <v>5.99</v>
      </c>
      <c r="G20" s="59">
        <v>55.26</v>
      </c>
      <c r="H20" s="75">
        <v>50</v>
      </c>
      <c r="I20" s="44" t="s">
        <v>59</v>
      </c>
      <c r="J20" s="47">
        <v>60</v>
      </c>
      <c r="K20" s="59">
        <v>2</v>
      </c>
      <c r="L20" s="59">
        <v>3.2</v>
      </c>
      <c r="M20" s="59">
        <v>8.4</v>
      </c>
      <c r="N20" s="59">
        <v>70.400000000000006</v>
      </c>
      <c r="O20" s="11"/>
      <c r="P20" s="11"/>
      <c r="Q20" s="11"/>
    </row>
    <row r="21" spans="1:17" s="25" customFormat="1" ht="18.75" x14ac:dyDescent="0.3">
      <c r="A21" s="75">
        <v>110</v>
      </c>
      <c r="B21" s="109" t="s">
        <v>28</v>
      </c>
      <c r="C21" s="47">
        <v>210</v>
      </c>
      <c r="D21" s="59">
        <v>1.7</v>
      </c>
      <c r="E21" s="59">
        <v>4.16</v>
      </c>
      <c r="F21" s="59">
        <v>8</v>
      </c>
      <c r="G21" s="59">
        <v>76.239999999999995</v>
      </c>
      <c r="H21" s="75">
        <v>135</v>
      </c>
      <c r="I21" s="44" t="s">
        <v>51</v>
      </c>
      <c r="J21" s="47">
        <v>210</v>
      </c>
      <c r="K21" s="53">
        <v>1.44</v>
      </c>
      <c r="L21" s="59">
        <v>5.6</v>
      </c>
      <c r="M21" s="59">
        <v>11.96</v>
      </c>
      <c r="N21" s="59">
        <v>104.00000000000001</v>
      </c>
      <c r="O21" s="24"/>
      <c r="P21" s="24"/>
      <c r="Q21" s="24"/>
    </row>
    <row r="22" spans="1:17" s="26" customFormat="1" ht="18.75" x14ac:dyDescent="0.3">
      <c r="A22" s="75">
        <v>437</v>
      </c>
      <c r="B22" s="109" t="s">
        <v>56</v>
      </c>
      <c r="C22" s="51">
        <v>100</v>
      </c>
      <c r="D22" s="55">
        <v>18</v>
      </c>
      <c r="E22" s="55">
        <v>16.5</v>
      </c>
      <c r="F22" s="55">
        <v>7</v>
      </c>
      <c r="G22" s="55">
        <v>248.5</v>
      </c>
      <c r="H22" s="75">
        <v>388</v>
      </c>
      <c r="I22" s="44" t="s">
        <v>85</v>
      </c>
      <c r="J22" s="47">
        <v>100</v>
      </c>
      <c r="K22" s="106">
        <v>12.19</v>
      </c>
      <c r="L22" s="106">
        <v>7.34</v>
      </c>
      <c r="M22" s="106">
        <v>16</v>
      </c>
      <c r="N22" s="106">
        <v>178.82</v>
      </c>
      <c r="O22" s="11"/>
      <c r="P22" s="11"/>
      <c r="Q22" s="11"/>
    </row>
    <row r="23" spans="1:17" s="26" customFormat="1" ht="18.75" x14ac:dyDescent="0.3">
      <c r="A23" s="75">
        <v>520</v>
      </c>
      <c r="B23" s="109" t="s">
        <v>32</v>
      </c>
      <c r="C23" s="47">
        <v>150</v>
      </c>
      <c r="D23" s="97">
        <v>2.97</v>
      </c>
      <c r="E23" s="97">
        <v>5.3</v>
      </c>
      <c r="F23" s="97">
        <v>26.1</v>
      </c>
      <c r="G23" s="97">
        <v>164</v>
      </c>
      <c r="H23" s="75">
        <v>520</v>
      </c>
      <c r="I23" s="44" t="s">
        <v>32</v>
      </c>
      <c r="J23" s="47">
        <v>150</v>
      </c>
      <c r="K23" s="97">
        <v>2.97</v>
      </c>
      <c r="L23" s="97">
        <v>5.3</v>
      </c>
      <c r="M23" s="97">
        <v>26.1</v>
      </c>
      <c r="N23" s="97">
        <v>164</v>
      </c>
      <c r="O23" s="11"/>
      <c r="P23" s="11"/>
      <c r="Q23" s="11"/>
    </row>
    <row r="24" spans="1:17" s="26" customFormat="1" ht="18.75" x14ac:dyDescent="0.3">
      <c r="A24" s="75">
        <v>647</v>
      </c>
      <c r="B24" s="108" t="s">
        <v>33</v>
      </c>
      <c r="C24" s="47">
        <v>200</v>
      </c>
      <c r="D24" s="59">
        <v>0</v>
      </c>
      <c r="E24" s="59">
        <v>0.5</v>
      </c>
      <c r="F24" s="59">
        <v>27.5</v>
      </c>
      <c r="G24" s="59">
        <v>114.5</v>
      </c>
      <c r="H24" s="75">
        <v>639</v>
      </c>
      <c r="I24" s="48" t="s">
        <v>10</v>
      </c>
      <c r="J24" s="47">
        <v>200</v>
      </c>
      <c r="K24" s="59">
        <v>0.6</v>
      </c>
      <c r="L24" s="59">
        <v>0</v>
      </c>
      <c r="M24" s="59">
        <v>31.4</v>
      </c>
      <c r="N24" s="59">
        <v>128</v>
      </c>
      <c r="O24" s="11"/>
      <c r="P24" s="11"/>
      <c r="Q24" s="11"/>
    </row>
    <row r="25" spans="1:17" s="26" customFormat="1" ht="18.75" x14ac:dyDescent="0.3">
      <c r="A25" s="75"/>
      <c r="B25" s="44" t="s">
        <v>25</v>
      </c>
      <c r="C25" s="47">
        <v>31</v>
      </c>
      <c r="D25" s="59">
        <v>2.2999999999999998</v>
      </c>
      <c r="E25" s="59">
        <v>0.2</v>
      </c>
      <c r="F25" s="59">
        <v>15</v>
      </c>
      <c r="G25" s="59">
        <v>71</v>
      </c>
      <c r="H25" s="75"/>
      <c r="I25" s="44" t="s">
        <v>25</v>
      </c>
      <c r="J25" s="47">
        <v>31</v>
      </c>
      <c r="K25" s="59">
        <v>2.2999999999999998</v>
      </c>
      <c r="L25" s="59">
        <v>0.2</v>
      </c>
      <c r="M25" s="59">
        <v>15</v>
      </c>
      <c r="N25" s="59">
        <v>71</v>
      </c>
      <c r="O25" s="11"/>
      <c r="P25" s="11"/>
      <c r="Q25" s="11"/>
    </row>
    <row r="26" spans="1:17" s="26" customFormat="1" ht="18.75" x14ac:dyDescent="0.3">
      <c r="A26" s="75"/>
      <c r="B26" s="44" t="s">
        <v>11</v>
      </c>
      <c r="C26" s="47">
        <v>25</v>
      </c>
      <c r="D26" s="59">
        <v>1.6</v>
      </c>
      <c r="E26" s="59">
        <v>1</v>
      </c>
      <c r="F26" s="59">
        <v>9.6</v>
      </c>
      <c r="G26" s="59">
        <v>54</v>
      </c>
      <c r="H26" s="75"/>
      <c r="I26" s="44" t="s">
        <v>11</v>
      </c>
      <c r="J26" s="47">
        <v>25</v>
      </c>
      <c r="K26" s="59">
        <v>1.6</v>
      </c>
      <c r="L26" s="59">
        <v>1</v>
      </c>
      <c r="M26" s="59">
        <v>9.6</v>
      </c>
      <c r="N26" s="59">
        <v>54</v>
      </c>
      <c r="O26" s="11"/>
      <c r="P26" s="11"/>
      <c r="Q26" s="11"/>
    </row>
    <row r="27" spans="1:17" s="12" customFormat="1" ht="18.75" x14ac:dyDescent="0.3">
      <c r="A27" s="42"/>
      <c r="B27" s="108" t="s">
        <v>99</v>
      </c>
      <c r="C27" s="47">
        <v>100</v>
      </c>
      <c r="D27" s="59">
        <v>0.4</v>
      </c>
      <c r="E27" s="59">
        <v>0.4</v>
      </c>
      <c r="F27" s="59">
        <v>9.8000000000000007</v>
      </c>
      <c r="G27" s="59">
        <v>44.400000000000006</v>
      </c>
      <c r="H27" s="42"/>
      <c r="I27" s="108" t="s">
        <v>99</v>
      </c>
      <c r="J27" s="47">
        <v>100</v>
      </c>
      <c r="K27" s="59">
        <v>0.4</v>
      </c>
      <c r="L27" s="59">
        <v>0.4</v>
      </c>
      <c r="M27" s="59">
        <v>9.8000000000000007</v>
      </c>
      <c r="N27" s="59">
        <v>44.400000000000006</v>
      </c>
      <c r="O27" s="11"/>
      <c r="P27" s="11"/>
      <c r="Q27" s="11"/>
    </row>
    <row r="28" spans="1:17" s="26" customFormat="1" ht="18.75" x14ac:dyDescent="0.3">
      <c r="A28" s="75"/>
      <c r="B28" s="44"/>
      <c r="C28" s="32">
        <f>SUM(C20:C27)</f>
        <v>876</v>
      </c>
      <c r="D28" s="93">
        <f>SUM(D20:D27)</f>
        <v>27.91</v>
      </c>
      <c r="E28" s="93">
        <f>SUM(E20:E27)</f>
        <v>31.119999999999997</v>
      </c>
      <c r="F28" s="93">
        <f>SUM(F20:F27)</f>
        <v>108.99</v>
      </c>
      <c r="G28" s="93">
        <f>SUM(G20:G27)</f>
        <v>827.9</v>
      </c>
      <c r="H28" s="75"/>
      <c r="I28" s="48"/>
      <c r="J28" s="14">
        <f>SUM(J20:J27)</f>
        <v>876</v>
      </c>
      <c r="K28" s="93">
        <f>SUM(K20:K27)</f>
        <v>23.5</v>
      </c>
      <c r="L28" s="93">
        <f>SUM(L20:L27)</f>
        <v>23.04</v>
      </c>
      <c r="M28" s="93">
        <f>SUM(M20:M27)</f>
        <v>128.26</v>
      </c>
      <c r="N28" s="93">
        <f>SUM(N20:N27)</f>
        <v>814.62</v>
      </c>
      <c r="O28" s="11"/>
      <c r="P28" s="11"/>
      <c r="Q28" s="11"/>
    </row>
    <row r="29" spans="1:17" s="12" customFormat="1" ht="18.75" x14ac:dyDescent="0.3">
      <c r="A29" s="42" t="s">
        <v>21</v>
      </c>
      <c r="B29" s="49" t="s">
        <v>7</v>
      </c>
      <c r="C29" s="42" t="s">
        <v>1</v>
      </c>
      <c r="D29" s="58" t="s">
        <v>2</v>
      </c>
      <c r="E29" s="58" t="s">
        <v>3</v>
      </c>
      <c r="F29" s="58" t="s">
        <v>4</v>
      </c>
      <c r="G29" s="58" t="s">
        <v>5</v>
      </c>
      <c r="H29" s="42" t="s">
        <v>21</v>
      </c>
      <c r="I29" s="42" t="s">
        <v>7</v>
      </c>
      <c r="J29" s="42" t="s">
        <v>1</v>
      </c>
      <c r="K29" s="58" t="s">
        <v>2</v>
      </c>
      <c r="L29" s="58" t="s">
        <v>3</v>
      </c>
      <c r="M29" s="58" t="s">
        <v>4</v>
      </c>
      <c r="N29" s="58" t="s">
        <v>5</v>
      </c>
      <c r="O29" s="11"/>
      <c r="P29" s="11"/>
      <c r="Q29" s="11"/>
    </row>
    <row r="30" spans="1:17" s="12" customFormat="1" ht="18.75" x14ac:dyDescent="0.3">
      <c r="A30" s="75">
        <v>50</v>
      </c>
      <c r="B30" s="109" t="s">
        <v>59</v>
      </c>
      <c r="C30" s="47">
        <v>60</v>
      </c>
      <c r="D30" s="59">
        <v>2</v>
      </c>
      <c r="E30" s="59">
        <v>3.2</v>
      </c>
      <c r="F30" s="59">
        <v>8.4</v>
      </c>
      <c r="G30" s="59">
        <v>70.400000000000006</v>
      </c>
      <c r="H30" s="75">
        <v>405</v>
      </c>
      <c r="I30" s="109" t="s">
        <v>47</v>
      </c>
      <c r="J30" s="47">
        <v>60</v>
      </c>
      <c r="K30" s="59">
        <v>1</v>
      </c>
      <c r="L30" s="59">
        <v>6</v>
      </c>
      <c r="M30" s="59">
        <v>7</v>
      </c>
      <c r="N30" s="59">
        <v>86</v>
      </c>
      <c r="O30" s="11"/>
    </row>
    <row r="31" spans="1:17" s="25" customFormat="1" ht="18.75" x14ac:dyDescent="0.3">
      <c r="A31" s="75">
        <v>139</v>
      </c>
      <c r="B31" s="44" t="s">
        <v>40</v>
      </c>
      <c r="C31" s="47">
        <v>200</v>
      </c>
      <c r="D31" s="59">
        <v>3.44</v>
      </c>
      <c r="E31" s="59">
        <v>4.16</v>
      </c>
      <c r="F31" s="59">
        <v>8.24</v>
      </c>
      <c r="G31" s="59">
        <v>84.16</v>
      </c>
      <c r="H31" s="75">
        <v>110</v>
      </c>
      <c r="I31" s="109" t="s">
        <v>28</v>
      </c>
      <c r="J31" s="47">
        <v>210</v>
      </c>
      <c r="K31" s="59">
        <v>1.7</v>
      </c>
      <c r="L31" s="59">
        <v>4.16</v>
      </c>
      <c r="M31" s="59">
        <v>8</v>
      </c>
      <c r="N31" s="59">
        <v>76.239999999999995</v>
      </c>
      <c r="O31" s="24"/>
    </row>
    <row r="32" spans="1:17" s="12" customFormat="1" ht="18.75" x14ac:dyDescent="0.3">
      <c r="A32" s="75">
        <v>406</v>
      </c>
      <c r="B32" s="44" t="s">
        <v>82</v>
      </c>
      <c r="C32" s="47">
        <v>100</v>
      </c>
      <c r="D32" s="82">
        <v>17.3</v>
      </c>
      <c r="E32" s="82">
        <v>10.5</v>
      </c>
      <c r="F32" s="82">
        <v>6.92</v>
      </c>
      <c r="G32" s="59">
        <v>191.38</v>
      </c>
      <c r="H32" s="75">
        <v>437</v>
      </c>
      <c r="I32" s="109" t="s">
        <v>56</v>
      </c>
      <c r="J32" s="51">
        <v>100</v>
      </c>
      <c r="K32" s="55">
        <v>18</v>
      </c>
      <c r="L32" s="55">
        <v>16.5</v>
      </c>
      <c r="M32" s="55">
        <v>7</v>
      </c>
      <c r="N32" s="55">
        <v>248.5</v>
      </c>
      <c r="O32" s="11"/>
    </row>
    <row r="33" spans="1:17" s="12" customFormat="1" ht="18.75" x14ac:dyDescent="0.3">
      <c r="A33" s="75">
        <v>332</v>
      </c>
      <c r="B33" s="108" t="s">
        <v>38</v>
      </c>
      <c r="C33" s="47">
        <v>150</v>
      </c>
      <c r="D33" s="68">
        <v>3.47</v>
      </c>
      <c r="E33" s="68">
        <v>7.03</v>
      </c>
      <c r="F33" s="68">
        <v>23.1</v>
      </c>
      <c r="G33" s="68">
        <v>169.55</v>
      </c>
      <c r="H33" s="75">
        <v>508</v>
      </c>
      <c r="I33" s="109" t="s">
        <v>12</v>
      </c>
      <c r="J33" s="47">
        <v>150</v>
      </c>
      <c r="K33" s="68">
        <v>1.56</v>
      </c>
      <c r="L33" s="68">
        <v>3.6</v>
      </c>
      <c r="M33" s="68">
        <v>21.7</v>
      </c>
      <c r="N33" s="68">
        <v>125.36</v>
      </c>
      <c r="O33" s="11"/>
    </row>
    <row r="34" spans="1:17" s="12" customFormat="1" ht="18.75" x14ac:dyDescent="0.3">
      <c r="A34" s="75">
        <v>702</v>
      </c>
      <c r="B34" s="48" t="s">
        <v>60</v>
      </c>
      <c r="C34" s="47">
        <v>200</v>
      </c>
      <c r="D34" s="59">
        <v>0</v>
      </c>
      <c r="E34" s="59">
        <v>0.5</v>
      </c>
      <c r="F34" s="59">
        <v>24.5</v>
      </c>
      <c r="G34" s="59">
        <v>102.5</v>
      </c>
      <c r="H34" s="75">
        <v>685</v>
      </c>
      <c r="I34" s="109" t="s">
        <v>17</v>
      </c>
      <c r="J34" s="47">
        <v>200</v>
      </c>
      <c r="K34" s="59">
        <v>0</v>
      </c>
      <c r="L34" s="59">
        <v>0</v>
      </c>
      <c r="M34" s="59">
        <v>7</v>
      </c>
      <c r="N34" s="59">
        <v>28</v>
      </c>
      <c r="O34" s="11"/>
    </row>
    <row r="35" spans="1:17" s="12" customFormat="1" ht="18.75" x14ac:dyDescent="0.3">
      <c r="A35" s="75"/>
      <c r="B35" s="44" t="s">
        <v>25</v>
      </c>
      <c r="C35" s="47">
        <v>31</v>
      </c>
      <c r="D35" s="59">
        <v>2.2999999999999998</v>
      </c>
      <c r="E35" s="59">
        <v>0.2</v>
      </c>
      <c r="F35" s="59">
        <v>15</v>
      </c>
      <c r="G35" s="59">
        <v>71</v>
      </c>
      <c r="H35" s="75"/>
      <c r="I35" s="109" t="s">
        <v>25</v>
      </c>
      <c r="J35" s="47">
        <v>31</v>
      </c>
      <c r="K35" s="59">
        <v>2.2999999999999998</v>
      </c>
      <c r="L35" s="59">
        <v>0.2</v>
      </c>
      <c r="M35" s="59">
        <v>15</v>
      </c>
      <c r="N35" s="59">
        <v>71</v>
      </c>
      <c r="O35" s="11"/>
    </row>
    <row r="36" spans="1:17" s="12" customFormat="1" ht="18.75" x14ac:dyDescent="0.3">
      <c r="A36" s="75"/>
      <c r="B36" s="44" t="s">
        <v>11</v>
      </c>
      <c r="C36" s="47">
        <v>25</v>
      </c>
      <c r="D36" s="59">
        <v>1.6</v>
      </c>
      <c r="E36" s="59">
        <v>1</v>
      </c>
      <c r="F36" s="59">
        <v>9.6</v>
      </c>
      <c r="G36" s="59">
        <v>54</v>
      </c>
      <c r="H36" s="75"/>
      <c r="I36" s="109" t="s">
        <v>11</v>
      </c>
      <c r="J36" s="47">
        <v>25</v>
      </c>
      <c r="K36" s="59">
        <v>1.6</v>
      </c>
      <c r="L36" s="59">
        <v>1</v>
      </c>
      <c r="M36" s="59">
        <v>9.6</v>
      </c>
      <c r="N36" s="59">
        <v>54</v>
      </c>
      <c r="O36" s="11"/>
    </row>
    <row r="37" spans="1:17" s="12" customFormat="1" ht="18.75" x14ac:dyDescent="0.3">
      <c r="A37" s="75"/>
      <c r="B37" s="108" t="s">
        <v>99</v>
      </c>
      <c r="C37" s="47">
        <v>100</v>
      </c>
      <c r="D37" s="59">
        <v>0.4</v>
      </c>
      <c r="E37" s="59">
        <v>0.4</v>
      </c>
      <c r="F37" s="59">
        <v>9.8000000000000007</v>
      </c>
      <c r="G37" s="59">
        <v>44.400000000000006</v>
      </c>
      <c r="H37" s="75"/>
      <c r="I37" s="108" t="s">
        <v>99</v>
      </c>
      <c r="J37" s="47">
        <v>100</v>
      </c>
      <c r="K37" s="59">
        <v>0.4</v>
      </c>
      <c r="L37" s="59">
        <v>0.4</v>
      </c>
      <c r="M37" s="59">
        <v>9.8000000000000007</v>
      </c>
      <c r="N37" s="59">
        <v>44.400000000000006</v>
      </c>
      <c r="O37" s="11"/>
    </row>
    <row r="38" spans="1:17" s="12" customFormat="1" ht="18.75" x14ac:dyDescent="0.3">
      <c r="A38" s="75"/>
      <c r="B38" s="44"/>
      <c r="C38" s="14">
        <f>SUM(C30:C37)</f>
        <v>866</v>
      </c>
      <c r="D38" s="93">
        <f>SUM(D30:D37)</f>
        <v>30.51</v>
      </c>
      <c r="E38" s="93">
        <f>SUM(E30:E37)</f>
        <v>26.99</v>
      </c>
      <c r="F38" s="93">
        <f>SUM(F30:F37)</f>
        <v>105.55999999999999</v>
      </c>
      <c r="G38" s="93">
        <f>SUM(G30:G37)</f>
        <v>787.39</v>
      </c>
      <c r="H38" s="75"/>
      <c r="I38" s="47"/>
      <c r="J38" s="14">
        <f>SUM(J30:J37)</f>
        <v>876</v>
      </c>
      <c r="K38" s="93">
        <f>SUM(K30:K37)</f>
        <v>26.56</v>
      </c>
      <c r="L38" s="93">
        <f>SUM(L30:L37)</f>
        <v>31.86</v>
      </c>
      <c r="M38" s="93">
        <f>SUM(M30:M37)</f>
        <v>85.1</v>
      </c>
      <c r="N38" s="93">
        <f>SUM(N30:N37)</f>
        <v>733.5</v>
      </c>
      <c r="O38" s="11"/>
    </row>
    <row r="39" spans="1:17" s="12" customFormat="1" ht="18.75" x14ac:dyDescent="0.3">
      <c r="A39" s="42" t="s">
        <v>21</v>
      </c>
      <c r="B39" s="42" t="s">
        <v>8</v>
      </c>
      <c r="C39" s="42" t="s">
        <v>1</v>
      </c>
      <c r="D39" s="58" t="s">
        <v>2</v>
      </c>
      <c r="E39" s="58" t="s">
        <v>3</v>
      </c>
      <c r="F39" s="58" t="s">
        <v>4</v>
      </c>
      <c r="G39" s="58" t="s">
        <v>5</v>
      </c>
      <c r="H39" s="42" t="s">
        <v>21</v>
      </c>
      <c r="I39" s="42" t="s">
        <v>8</v>
      </c>
      <c r="J39" s="42" t="s">
        <v>1</v>
      </c>
      <c r="K39" s="58" t="s">
        <v>2</v>
      </c>
      <c r="L39" s="58" t="s">
        <v>3</v>
      </c>
      <c r="M39" s="58" t="s">
        <v>4</v>
      </c>
      <c r="N39" s="58" t="s">
        <v>5</v>
      </c>
      <c r="O39" s="11"/>
      <c r="P39" s="11"/>
      <c r="Q39" s="11"/>
    </row>
    <row r="40" spans="1:17" s="12" customFormat="1" ht="18.75" x14ac:dyDescent="0.3">
      <c r="A40" s="75">
        <v>49</v>
      </c>
      <c r="B40" s="44" t="s">
        <v>57</v>
      </c>
      <c r="C40" s="47">
        <v>60</v>
      </c>
      <c r="D40" s="59">
        <v>1</v>
      </c>
      <c r="E40" s="59">
        <v>4.5999999999999996</v>
      </c>
      <c r="F40" s="59">
        <v>8.6</v>
      </c>
      <c r="G40" s="59">
        <v>79.8</v>
      </c>
      <c r="H40" s="75">
        <v>49</v>
      </c>
      <c r="I40" s="108" t="s">
        <v>89</v>
      </c>
      <c r="J40" s="47">
        <v>60</v>
      </c>
      <c r="K40" s="59">
        <v>3</v>
      </c>
      <c r="L40" s="59">
        <v>4.5</v>
      </c>
      <c r="M40" s="59">
        <v>15</v>
      </c>
      <c r="N40" s="59">
        <v>112.5</v>
      </c>
      <c r="O40" s="11"/>
      <c r="P40" s="11"/>
      <c r="Q40" s="11"/>
    </row>
    <row r="41" spans="1:17" s="25" customFormat="1" ht="18.75" x14ac:dyDescent="0.3">
      <c r="A41" s="75">
        <v>124</v>
      </c>
      <c r="B41" s="109" t="s">
        <v>36</v>
      </c>
      <c r="C41" s="47">
        <v>210</v>
      </c>
      <c r="D41" s="70">
        <v>1.71</v>
      </c>
      <c r="E41" s="59">
        <v>4.24</v>
      </c>
      <c r="F41" s="71">
        <v>10.37</v>
      </c>
      <c r="G41" s="59">
        <v>86.48</v>
      </c>
      <c r="H41" s="75">
        <v>140</v>
      </c>
      <c r="I41" s="109" t="s">
        <v>100</v>
      </c>
      <c r="J41" s="104">
        <v>200</v>
      </c>
      <c r="K41" s="55">
        <v>2.48</v>
      </c>
      <c r="L41" s="55">
        <v>3.92</v>
      </c>
      <c r="M41" s="55">
        <v>10.4</v>
      </c>
      <c r="N41" s="59">
        <v>86.8</v>
      </c>
      <c r="O41" s="24"/>
      <c r="P41" s="24"/>
      <c r="Q41" s="24"/>
    </row>
    <row r="42" spans="1:17" s="12" customFormat="1" ht="18.75" x14ac:dyDescent="0.3">
      <c r="A42" s="75">
        <v>388</v>
      </c>
      <c r="B42" s="109" t="s">
        <v>39</v>
      </c>
      <c r="C42" s="47">
        <v>100</v>
      </c>
      <c r="D42" s="106">
        <v>12.19</v>
      </c>
      <c r="E42" s="106">
        <v>7.34</v>
      </c>
      <c r="F42" s="106">
        <v>16</v>
      </c>
      <c r="G42" s="106">
        <v>178.82</v>
      </c>
      <c r="H42" s="75">
        <v>451</v>
      </c>
      <c r="I42" s="109" t="s">
        <v>88</v>
      </c>
      <c r="J42" s="47">
        <v>100</v>
      </c>
      <c r="K42" s="59">
        <v>14.2</v>
      </c>
      <c r="L42" s="59">
        <v>11.4</v>
      </c>
      <c r="M42" s="59">
        <v>13</v>
      </c>
      <c r="N42" s="59">
        <v>211.40000000000003</v>
      </c>
      <c r="O42" s="11"/>
      <c r="P42" s="11"/>
      <c r="Q42" s="11"/>
    </row>
    <row r="43" spans="1:17" s="12" customFormat="1" ht="18.75" x14ac:dyDescent="0.3">
      <c r="A43" s="75">
        <v>512</v>
      </c>
      <c r="B43" s="109" t="s">
        <v>29</v>
      </c>
      <c r="C43" s="47">
        <v>150</v>
      </c>
      <c r="D43" s="55">
        <v>4.01</v>
      </c>
      <c r="E43" s="55">
        <v>4</v>
      </c>
      <c r="F43" s="55">
        <v>40</v>
      </c>
      <c r="G43" s="55">
        <v>212.04</v>
      </c>
      <c r="H43" s="75">
        <v>534</v>
      </c>
      <c r="I43" s="109" t="s">
        <v>45</v>
      </c>
      <c r="J43" s="47">
        <v>150</v>
      </c>
      <c r="K43" s="107">
        <v>2.97</v>
      </c>
      <c r="L43" s="107">
        <v>5.8</v>
      </c>
      <c r="M43" s="107">
        <v>29.1</v>
      </c>
      <c r="N43" s="107">
        <v>180.36</v>
      </c>
      <c r="O43" s="11"/>
      <c r="P43" s="11"/>
      <c r="Q43" s="11"/>
    </row>
    <row r="44" spans="1:17" s="12" customFormat="1" ht="18.75" x14ac:dyDescent="0.3">
      <c r="A44" s="75">
        <v>705</v>
      </c>
      <c r="B44" s="108" t="s">
        <v>43</v>
      </c>
      <c r="C44" s="47">
        <v>200</v>
      </c>
      <c r="D44" s="59">
        <v>0.5</v>
      </c>
      <c r="E44" s="59">
        <v>0.5</v>
      </c>
      <c r="F44" s="59">
        <v>20</v>
      </c>
      <c r="G44" s="59">
        <v>86.5</v>
      </c>
      <c r="H44" s="75">
        <v>702</v>
      </c>
      <c r="I44" s="44" t="s">
        <v>65</v>
      </c>
      <c r="J44" s="47">
        <v>200</v>
      </c>
      <c r="K44" s="59">
        <v>0</v>
      </c>
      <c r="L44" s="59">
        <v>0</v>
      </c>
      <c r="M44" s="59">
        <v>23</v>
      </c>
      <c r="N44" s="59">
        <v>92</v>
      </c>
      <c r="O44" s="11"/>
      <c r="P44" s="11"/>
      <c r="Q44" s="11"/>
    </row>
    <row r="45" spans="1:17" s="12" customFormat="1" ht="18.75" x14ac:dyDescent="0.3">
      <c r="A45" s="75"/>
      <c r="B45" s="109" t="s">
        <v>25</v>
      </c>
      <c r="C45" s="47">
        <v>31</v>
      </c>
      <c r="D45" s="59">
        <v>2.2999999999999998</v>
      </c>
      <c r="E45" s="59">
        <v>0.2</v>
      </c>
      <c r="F45" s="59">
        <v>15</v>
      </c>
      <c r="G45" s="59">
        <v>71</v>
      </c>
      <c r="H45" s="75"/>
      <c r="I45" s="44" t="s">
        <v>25</v>
      </c>
      <c r="J45" s="47">
        <v>31</v>
      </c>
      <c r="K45" s="59">
        <v>2.2999999999999998</v>
      </c>
      <c r="L45" s="59">
        <v>0.2</v>
      </c>
      <c r="M45" s="59">
        <v>15</v>
      </c>
      <c r="N45" s="59">
        <v>71</v>
      </c>
      <c r="O45" s="11"/>
      <c r="P45" s="11"/>
      <c r="Q45" s="11"/>
    </row>
    <row r="46" spans="1:17" s="12" customFormat="1" ht="18.75" x14ac:dyDescent="0.3">
      <c r="A46" s="75"/>
      <c r="B46" s="109" t="s">
        <v>11</v>
      </c>
      <c r="C46" s="47">
        <v>25</v>
      </c>
      <c r="D46" s="59">
        <v>1.6</v>
      </c>
      <c r="E46" s="59">
        <v>1</v>
      </c>
      <c r="F46" s="59">
        <v>9.6</v>
      </c>
      <c r="G46" s="59">
        <v>54</v>
      </c>
      <c r="H46" s="75"/>
      <c r="I46" s="44" t="s">
        <v>11</v>
      </c>
      <c r="J46" s="47">
        <v>25</v>
      </c>
      <c r="K46" s="59">
        <v>1.6</v>
      </c>
      <c r="L46" s="59">
        <v>1</v>
      </c>
      <c r="M46" s="59">
        <v>9.6</v>
      </c>
      <c r="N46" s="59">
        <v>54</v>
      </c>
      <c r="O46" s="11"/>
      <c r="P46" s="11"/>
      <c r="Q46" s="11"/>
    </row>
    <row r="47" spans="1:17" s="12" customFormat="1" ht="18.75" x14ac:dyDescent="0.3">
      <c r="A47" s="75"/>
      <c r="B47" s="44"/>
      <c r="C47" s="15">
        <f>SUM(C40:C46)</f>
        <v>776</v>
      </c>
      <c r="D47" s="93">
        <f>SUM(D40:D46)</f>
        <v>23.31</v>
      </c>
      <c r="E47" s="93">
        <f>SUM(E40:E46)</f>
        <v>21.88</v>
      </c>
      <c r="F47" s="93">
        <f>SUM(F40:F46)</f>
        <v>119.57</v>
      </c>
      <c r="G47" s="93">
        <f>SUM(G40:G46)</f>
        <v>768.64</v>
      </c>
      <c r="H47" s="75"/>
      <c r="I47" s="44"/>
      <c r="J47" s="14">
        <f>SUM(J40:J46)</f>
        <v>766</v>
      </c>
      <c r="K47" s="93">
        <f>SUM(K40:K46)</f>
        <v>26.55</v>
      </c>
      <c r="L47" s="93">
        <f>SUM(L40:L46)</f>
        <v>26.82</v>
      </c>
      <c r="M47" s="93">
        <f>SUM(M40:M46)</f>
        <v>115.1</v>
      </c>
      <c r="N47" s="93">
        <f>SUM(N40:N46)</f>
        <v>808.06000000000006</v>
      </c>
      <c r="O47" s="11"/>
      <c r="P47" s="11"/>
      <c r="Q47" s="11"/>
    </row>
    <row r="48" spans="1:17" s="12" customFormat="1" ht="18.75" x14ac:dyDescent="0.3">
      <c r="A48" s="42" t="s">
        <v>21</v>
      </c>
      <c r="B48" s="42" t="s">
        <v>9</v>
      </c>
      <c r="C48" s="42" t="s">
        <v>1</v>
      </c>
      <c r="D48" s="58" t="s">
        <v>2</v>
      </c>
      <c r="E48" s="58" t="s">
        <v>3</v>
      </c>
      <c r="F48" s="58" t="s">
        <v>4</v>
      </c>
      <c r="G48" s="58" t="s">
        <v>5</v>
      </c>
      <c r="H48" s="42" t="s">
        <v>21</v>
      </c>
      <c r="I48" s="42" t="s">
        <v>9</v>
      </c>
      <c r="J48" s="42" t="s">
        <v>1</v>
      </c>
      <c r="K48" s="58" t="s">
        <v>2</v>
      </c>
      <c r="L48" s="58" t="s">
        <v>3</v>
      </c>
      <c r="M48" s="58" t="s">
        <v>4</v>
      </c>
      <c r="N48" s="58" t="s">
        <v>5</v>
      </c>
      <c r="O48" s="11"/>
      <c r="P48" s="11"/>
      <c r="Q48" s="11"/>
    </row>
    <row r="49" spans="1:17" s="12" customFormat="1" ht="18.75" x14ac:dyDescent="0.3">
      <c r="A49" s="75">
        <v>40</v>
      </c>
      <c r="B49" s="109" t="s">
        <v>58</v>
      </c>
      <c r="C49" s="47">
        <v>60</v>
      </c>
      <c r="D49" s="59">
        <v>0.5</v>
      </c>
      <c r="E49" s="59">
        <v>4.5</v>
      </c>
      <c r="F49" s="59">
        <v>9</v>
      </c>
      <c r="G49" s="59">
        <v>78.5</v>
      </c>
      <c r="H49" s="75" t="s">
        <v>86</v>
      </c>
      <c r="I49" s="108" t="s">
        <v>90</v>
      </c>
      <c r="J49" s="47">
        <v>60</v>
      </c>
      <c r="K49" s="59">
        <v>0.79</v>
      </c>
      <c r="L49" s="59">
        <v>6.04</v>
      </c>
      <c r="M49" s="59">
        <v>2.84</v>
      </c>
      <c r="N49" s="59">
        <v>68.88</v>
      </c>
      <c r="O49" s="11"/>
      <c r="P49" s="11"/>
      <c r="Q49" s="11"/>
    </row>
    <row r="50" spans="1:17" s="12" customFormat="1" ht="18.75" x14ac:dyDescent="0.3">
      <c r="A50" s="75">
        <v>142</v>
      </c>
      <c r="B50" s="109" t="s">
        <v>41</v>
      </c>
      <c r="C50" s="47">
        <v>212.5</v>
      </c>
      <c r="D50" s="59">
        <v>4.8</v>
      </c>
      <c r="E50" s="70">
        <v>6.38</v>
      </c>
      <c r="F50" s="59">
        <v>10.4</v>
      </c>
      <c r="G50" s="70">
        <v>118.22000000000001</v>
      </c>
      <c r="H50" s="75">
        <v>142</v>
      </c>
      <c r="I50" s="109" t="s">
        <v>41</v>
      </c>
      <c r="J50" s="47">
        <v>212.5</v>
      </c>
      <c r="K50" s="59">
        <v>4.8</v>
      </c>
      <c r="L50" s="70">
        <v>6.38</v>
      </c>
      <c r="M50" s="59">
        <v>10.4</v>
      </c>
      <c r="N50" s="70">
        <v>118.22000000000001</v>
      </c>
      <c r="O50" s="11"/>
      <c r="P50" s="11"/>
      <c r="Q50" s="11"/>
    </row>
    <row r="51" spans="1:17" s="25" customFormat="1" ht="18.75" x14ac:dyDescent="0.3">
      <c r="A51" s="75">
        <v>461</v>
      </c>
      <c r="B51" s="108" t="s">
        <v>52</v>
      </c>
      <c r="C51" s="51">
        <v>115</v>
      </c>
      <c r="D51" s="82">
        <v>16</v>
      </c>
      <c r="E51" s="82">
        <v>15</v>
      </c>
      <c r="F51" s="82">
        <v>13</v>
      </c>
      <c r="G51" s="59">
        <v>251</v>
      </c>
      <c r="H51" s="75">
        <v>499</v>
      </c>
      <c r="I51" s="108" t="s">
        <v>87</v>
      </c>
      <c r="J51" s="47">
        <v>100</v>
      </c>
      <c r="K51" s="59">
        <v>16</v>
      </c>
      <c r="L51" s="59">
        <v>10.9</v>
      </c>
      <c r="M51" s="59">
        <v>18.8</v>
      </c>
      <c r="N51" s="61">
        <v>237.3</v>
      </c>
      <c r="O51" s="24"/>
      <c r="P51" s="24"/>
      <c r="Q51" s="24"/>
    </row>
    <row r="52" spans="1:17" s="12" customFormat="1" ht="18.75" x14ac:dyDescent="0.3">
      <c r="A52" s="75">
        <v>528</v>
      </c>
      <c r="B52" s="108" t="s">
        <v>53</v>
      </c>
      <c r="C52" s="51"/>
      <c r="D52" s="82"/>
      <c r="E52" s="82"/>
      <c r="F52" s="82"/>
      <c r="G52" s="59"/>
      <c r="H52" s="75">
        <v>520</v>
      </c>
      <c r="I52" s="109" t="s">
        <v>32</v>
      </c>
      <c r="J52" s="47">
        <v>150</v>
      </c>
      <c r="K52" s="97">
        <v>2.97</v>
      </c>
      <c r="L52" s="97">
        <v>5.3</v>
      </c>
      <c r="M52" s="97">
        <v>26.1</v>
      </c>
      <c r="N52" s="97">
        <v>164</v>
      </c>
      <c r="O52" s="11"/>
      <c r="P52" s="11"/>
      <c r="Q52" s="11"/>
    </row>
    <row r="53" spans="1:17" s="12" customFormat="1" ht="18.75" x14ac:dyDescent="0.3">
      <c r="A53" s="75">
        <v>520</v>
      </c>
      <c r="B53" s="109" t="s">
        <v>32</v>
      </c>
      <c r="C53" s="47">
        <v>150</v>
      </c>
      <c r="D53" s="97">
        <v>2.97</v>
      </c>
      <c r="E53" s="97">
        <v>5.3</v>
      </c>
      <c r="F53" s="97">
        <v>26.1</v>
      </c>
      <c r="G53" s="97">
        <v>164</v>
      </c>
      <c r="H53" s="75">
        <v>705</v>
      </c>
      <c r="I53" s="108" t="s">
        <v>43</v>
      </c>
      <c r="J53" s="47">
        <v>200</v>
      </c>
      <c r="K53" s="59">
        <v>0.5</v>
      </c>
      <c r="L53" s="59">
        <v>0.5</v>
      </c>
      <c r="M53" s="59">
        <v>20</v>
      </c>
      <c r="N53" s="59">
        <v>86.5</v>
      </c>
      <c r="O53" s="11"/>
      <c r="P53" s="11"/>
      <c r="Q53" s="11"/>
    </row>
    <row r="54" spans="1:17" s="12" customFormat="1" ht="18.75" x14ac:dyDescent="0.3">
      <c r="A54" s="75">
        <v>685</v>
      </c>
      <c r="B54" s="109" t="s">
        <v>17</v>
      </c>
      <c r="C54" s="47">
        <v>200</v>
      </c>
      <c r="D54" s="59">
        <v>0</v>
      </c>
      <c r="E54" s="59">
        <v>0</v>
      </c>
      <c r="F54" s="59">
        <v>7</v>
      </c>
      <c r="G54" s="59">
        <v>28</v>
      </c>
      <c r="H54" s="75"/>
      <c r="I54" s="109" t="s">
        <v>25</v>
      </c>
      <c r="J54" s="47">
        <v>31</v>
      </c>
      <c r="K54" s="59">
        <v>2.2999999999999998</v>
      </c>
      <c r="L54" s="59">
        <v>0.2</v>
      </c>
      <c r="M54" s="59">
        <v>15</v>
      </c>
      <c r="N54" s="59">
        <v>71</v>
      </c>
      <c r="O54" s="11"/>
      <c r="P54" s="11"/>
      <c r="Q54" s="11"/>
    </row>
    <row r="55" spans="1:17" s="12" customFormat="1" ht="18.75" x14ac:dyDescent="0.3">
      <c r="A55" s="75"/>
      <c r="B55" s="109" t="s">
        <v>25</v>
      </c>
      <c r="C55" s="47">
        <v>31</v>
      </c>
      <c r="D55" s="59">
        <v>2.2999999999999998</v>
      </c>
      <c r="E55" s="59">
        <v>0.2</v>
      </c>
      <c r="F55" s="59">
        <v>15</v>
      </c>
      <c r="G55" s="59">
        <v>71</v>
      </c>
      <c r="H55" s="75"/>
      <c r="I55" s="109" t="s">
        <v>11</v>
      </c>
      <c r="J55" s="47">
        <v>25</v>
      </c>
      <c r="K55" s="59">
        <v>1.6</v>
      </c>
      <c r="L55" s="59">
        <v>1</v>
      </c>
      <c r="M55" s="59">
        <v>9.6</v>
      </c>
      <c r="N55" s="59">
        <v>54</v>
      </c>
      <c r="O55" s="11"/>
      <c r="P55" s="11"/>
      <c r="Q55" s="11"/>
    </row>
    <row r="56" spans="1:17" s="12" customFormat="1" ht="18.75" x14ac:dyDescent="0.3">
      <c r="A56" s="75"/>
      <c r="B56" s="109" t="s">
        <v>11</v>
      </c>
      <c r="C56" s="47">
        <v>25</v>
      </c>
      <c r="D56" s="59">
        <v>1.6</v>
      </c>
      <c r="E56" s="59">
        <v>1</v>
      </c>
      <c r="F56" s="59">
        <v>9.6</v>
      </c>
      <c r="G56" s="59">
        <v>54</v>
      </c>
      <c r="H56" s="75"/>
      <c r="I56" s="108" t="s">
        <v>99</v>
      </c>
      <c r="J56" s="47">
        <v>100</v>
      </c>
      <c r="K56" s="59">
        <v>0.4</v>
      </c>
      <c r="L56" s="59">
        <v>0.4</v>
      </c>
      <c r="M56" s="59">
        <v>9.8000000000000007</v>
      </c>
      <c r="N56" s="59">
        <v>44.400000000000006</v>
      </c>
      <c r="O56" s="11"/>
      <c r="P56" s="11"/>
      <c r="Q56" s="11"/>
    </row>
    <row r="57" spans="1:17" s="12" customFormat="1" ht="18.75" x14ac:dyDescent="0.3">
      <c r="A57" s="75"/>
      <c r="B57" s="108" t="s">
        <v>99</v>
      </c>
      <c r="C57" s="47">
        <v>100</v>
      </c>
      <c r="D57" s="59">
        <v>0.4</v>
      </c>
      <c r="E57" s="59">
        <v>0.4</v>
      </c>
      <c r="F57" s="59">
        <v>9.8000000000000007</v>
      </c>
      <c r="G57" s="59">
        <v>44.400000000000006</v>
      </c>
      <c r="H57" s="42"/>
      <c r="I57" s="109"/>
      <c r="J57" s="15">
        <f>SUM(J49:J56)</f>
        <v>878.5</v>
      </c>
      <c r="K57" s="93">
        <f>SUM(K49:K56)</f>
        <v>29.36</v>
      </c>
      <c r="L57" s="93">
        <f>SUM(L49:L56)</f>
        <v>30.72</v>
      </c>
      <c r="M57" s="93">
        <f>SUM(M49:M56)</f>
        <v>112.53999999999999</v>
      </c>
      <c r="N57" s="93">
        <f>SUM(N49:N56)</f>
        <v>844.30000000000007</v>
      </c>
      <c r="O57" s="11"/>
      <c r="P57" s="11"/>
      <c r="Q57" s="11"/>
    </row>
    <row r="58" spans="1:17" s="12" customFormat="1" ht="18.75" x14ac:dyDescent="0.3">
      <c r="A58" s="75"/>
      <c r="B58" s="43"/>
      <c r="C58" s="14">
        <f>SUM(C49:C57)</f>
        <v>893.5</v>
      </c>
      <c r="D58" s="93">
        <f>SUM(D49:D57)</f>
        <v>28.57</v>
      </c>
      <c r="E58" s="93">
        <f>SUM(E49:E57)</f>
        <v>32.779999999999994</v>
      </c>
      <c r="F58" s="93">
        <f>SUM(F49:F57)</f>
        <v>99.899999999999991</v>
      </c>
      <c r="G58" s="93">
        <f>SUM(G49:G57)</f>
        <v>809.12</v>
      </c>
      <c r="H58" s="42"/>
      <c r="I58" s="44"/>
      <c r="J58" s="15"/>
      <c r="K58" s="60"/>
      <c r="L58" s="60"/>
      <c r="M58" s="60"/>
      <c r="N58" s="60"/>
      <c r="O58" s="11"/>
      <c r="P58" s="11"/>
      <c r="Q58" s="11"/>
    </row>
    <row r="59" spans="1:17" s="12" customFormat="1" ht="15.75" x14ac:dyDescent="0.25">
      <c r="A59" s="38"/>
      <c r="B59" s="38"/>
      <c r="C59" s="38"/>
      <c r="D59" s="30"/>
      <c r="E59" s="30"/>
      <c r="F59" s="30"/>
      <c r="G59" s="30"/>
      <c r="H59" s="30"/>
      <c r="I59" s="30"/>
      <c r="J59" s="30"/>
      <c r="K59" s="58" t="s">
        <v>2</v>
      </c>
      <c r="L59" s="58" t="s">
        <v>3</v>
      </c>
      <c r="M59" s="58" t="s">
        <v>4</v>
      </c>
      <c r="N59" s="58" t="s">
        <v>5</v>
      </c>
      <c r="O59" s="11"/>
      <c r="P59" s="11"/>
      <c r="Q59" s="11"/>
    </row>
    <row r="60" spans="1:17" s="25" customFormat="1" ht="18.75" x14ac:dyDescent="0.3">
      <c r="A60" s="38"/>
      <c r="B60" s="67" t="s">
        <v>74</v>
      </c>
      <c r="C60" s="20">
        <f>C16+C28+C38+C47+C58</f>
        <v>4237.5</v>
      </c>
      <c r="D60" s="20">
        <f>D16+D28+D38+D47+D58</f>
        <v>135.34</v>
      </c>
      <c r="E60" s="20">
        <f>E16+E28+E38+E47+E58</f>
        <v>140.46999999999997</v>
      </c>
      <c r="F60" s="20">
        <f>F16+F28+F38+F47+F58</f>
        <v>539.98</v>
      </c>
      <c r="G60" s="20">
        <f>G16+G28+G38+G47+G58</f>
        <v>3966.5499999999997</v>
      </c>
      <c r="H60" s="30"/>
      <c r="I60" s="13" t="s">
        <v>74</v>
      </c>
      <c r="J60" s="5">
        <f>J18+J28+J38+J47+J57</f>
        <v>4297.5</v>
      </c>
      <c r="K60" s="5">
        <f>K18+K28+K38+K47+K57</f>
        <v>134.57999999999998</v>
      </c>
      <c r="L60" s="5">
        <f>L18+L28+L38+L47+L57</f>
        <v>144.47999999999999</v>
      </c>
      <c r="M60" s="5">
        <f>M18+M28+M38+M47+M57</f>
        <v>552.66999999999996</v>
      </c>
      <c r="N60" s="5">
        <f>N18+N28+N38+N47+N57</f>
        <v>4050.1600000000003</v>
      </c>
      <c r="O60" s="24"/>
      <c r="P60" s="24"/>
      <c r="Q60" s="24"/>
    </row>
    <row r="61" spans="1:17" s="12" customFormat="1" ht="18.75" x14ac:dyDescent="0.3">
      <c r="A61" s="83"/>
      <c r="B61" s="67"/>
      <c r="C61" s="39"/>
      <c r="D61" s="19"/>
      <c r="E61" s="19"/>
      <c r="F61" s="19"/>
      <c r="G61" s="19"/>
      <c r="H61" s="30"/>
      <c r="I61" s="13"/>
      <c r="J61" s="5"/>
      <c r="K61" s="5"/>
      <c r="L61" s="5"/>
      <c r="M61" s="5"/>
      <c r="N61" s="5"/>
      <c r="O61" s="11"/>
      <c r="P61" s="11"/>
      <c r="Q61" s="11"/>
    </row>
    <row r="62" spans="1:17" s="12" customFormat="1" ht="18.75" x14ac:dyDescent="0.3">
      <c r="A62" s="83"/>
      <c r="B62" s="67"/>
      <c r="C62" s="39"/>
      <c r="D62" s="19"/>
      <c r="E62" s="19"/>
      <c r="F62" s="19"/>
      <c r="G62" s="19"/>
      <c r="H62" s="30"/>
      <c r="I62" s="13" t="s">
        <v>76</v>
      </c>
      <c r="J62" s="20">
        <f>J60+C60</f>
        <v>8535</v>
      </c>
      <c r="K62" s="20">
        <f>K60+D60</f>
        <v>269.91999999999996</v>
      </c>
      <c r="L62" s="20">
        <f>L60+E60</f>
        <v>284.94999999999993</v>
      </c>
      <c r="M62" s="20">
        <f>M60+F60</f>
        <v>1092.6500000000001</v>
      </c>
      <c r="N62" s="20">
        <f>N60+G60</f>
        <v>8016.71</v>
      </c>
      <c r="O62" s="11"/>
      <c r="P62" s="11"/>
      <c r="Q62" s="11"/>
    </row>
    <row r="63" spans="1:17" s="12" customFormat="1" ht="15.75" x14ac:dyDescent="0.25">
      <c r="A63" s="83"/>
      <c r="B63" s="40"/>
      <c r="C63" s="39"/>
      <c r="D63" s="19"/>
      <c r="E63" s="19"/>
      <c r="F63" s="19"/>
      <c r="G63" s="19"/>
      <c r="H63" s="30"/>
      <c r="I63" s="23"/>
      <c r="J63" s="5"/>
      <c r="K63" s="5"/>
      <c r="L63" s="5"/>
      <c r="M63" s="5"/>
      <c r="N63" s="5"/>
      <c r="O63" s="11"/>
      <c r="P63" s="11"/>
      <c r="Q63" s="11"/>
    </row>
    <row r="64" spans="1:17" s="100" customFormat="1" ht="15.75" x14ac:dyDescent="0.25">
      <c r="A64" s="84"/>
      <c r="B64" s="90" t="s">
        <v>16</v>
      </c>
      <c r="C64" s="130" t="s">
        <v>30</v>
      </c>
      <c r="D64" s="130"/>
      <c r="E64" s="130"/>
      <c r="F64" s="130"/>
      <c r="G64" s="130"/>
      <c r="H64" s="98"/>
      <c r="I64" s="99"/>
      <c r="J64" s="99"/>
      <c r="K64" s="99"/>
      <c r="L64" s="99"/>
      <c r="M64" s="99"/>
      <c r="N64" s="99"/>
      <c r="O64" s="29"/>
      <c r="P64" s="29"/>
      <c r="Q64" s="29"/>
    </row>
    <row r="65" spans="1:17" s="28" customFormat="1" ht="15.75" x14ac:dyDescent="0.25">
      <c r="A65" s="89"/>
      <c r="B65" s="89"/>
      <c r="C65" s="89"/>
      <c r="D65" s="63"/>
      <c r="E65" s="63"/>
      <c r="F65" s="63"/>
      <c r="G65" s="63"/>
      <c r="H65" s="90"/>
      <c r="I65" s="123" t="s">
        <v>54</v>
      </c>
      <c r="J65" s="62"/>
      <c r="K65" s="62"/>
      <c r="L65" s="62" t="s">
        <v>55</v>
      </c>
      <c r="M65" s="101"/>
      <c r="N65" s="101"/>
      <c r="O65" s="2"/>
      <c r="P65" s="2"/>
      <c r="Q65" s="2"/>
    </row>
    <row r="66" spans="1:17" s="41" customFormat="1" ht="15.75" x14ac:dyDescent="0.25">
      <c r="A66" s="90"/>
      <c r="B66" s="8"/>
      <c r="C66" s="8"/>
      <c r="D66" s="35"/>
      <c r="E66" s="35"/>
      <c r="F66" s="35"/>
      <c r="G66" s="35"/>
      <c r="H66" s="7"/>
      <c r="I66" s="10"/>
      <c r="J66" s="10"/>
      <c r="K66" s="37"/>
      <c r="L66" s="37"/>
      <c r="M66" s="91"/>
      <c r="N66" s="91"/>
    </row>
    <row r="67" spans="1:17" ht="15.75" x14ac:dyDescent="0.25">
      <c r="A67" s="89"/>
      <c r="I67" s="10"/>
      <c r="J67" s="10"/>
      <c r="K67" s="37"/>
      <c r="L67" s="37"/>
      <c r="M67" s="91"/>
      <c r="N67" s="91"/>
    </row>
    <row r="68" spans="1:17" ht="15.75" x14ac:dyDescent="0.25">
      <c r="A68" s="89"/>
      <c r="I68" s="10"/>
      <c r="J68" s="10"/>
      <c r="K68" s="37"/>
      <c r="L68" s="37"/>
      <c r="M68" s="91"/>
      <c r="N68" s="91"/>
    </row>
    <row r="69" spans="1:17" x14ac:dyDescent="0.25">
      <c r="A69" s="90"/>
      <c r="I69" s="64"/>
      <c r="J69" s="64"/>
      <c r="K69" s="36"/>
      <c r="L69" s="36"/>
    </row>
    <row r="70" spans="1:17" x14ac:dyDescent="0.25">
      <c r="I70" s="64"/>
      <c r="J70" s="64"/>
      <c r="K70" s="36"/>
      <c r="L70" s="36"/>
    </row>
    <row r="71" spans="1:17" x14ac:dyDescent="0.25">
      <c r="B71" s="9"/>
      <c r="C71" s="9"/>
      <c r="H71" s="9"/>
      <c r="J71" s="9"/>
      <c r="O71" s="1"/>
      <c r="P71" s="1"/>
      <c r="Q71" s="1"/>
    </row>
    <row r="72" spans="1:17" ht="15.75" customHeight="1" x14ac:dyDescent="0.25">
      <c r="B72" s="9"/>
      <c r="C72" s="9"/>
      <c r="H72" s="9"/>
      <c r="I72" s="9"/>
      <c r="J72" s="9"/>
      <c r="O72" s="1"/>
      <c r="P72" s="1"/>
      <c r="Q72" s="1"/>
    </row>
    <row r="73" spans="1:17" x14ac:dyDescent="0.25">
      <c r="B73" s="9"/>
      <c r="C73" s="9"/>
      <c r="H73" s="9"/>
      <c r="I73" s="9"/>
      <c r="J73" s="9"/>
      <c r="O73" s="1"/>
      <c r="P73" s="1"/>
    </row>
    <row r="74" spans="1:17" x14ac:dyDescent="0.25">
      <c r="B74" s="9"/>
      <c r="C74" s="9"/>
      <c r="H74" s="9"/>
      <c r="I74" s="9"/>
      <c r="J74" s="9"/>
      <c r="O74" s="1"/>
      <c r="P74" s="1"/>
    </row>
    <row r="75" spans="1:17" x14ac:dyDescent="0.25">
      <c r="I75" s="9"/>
      <c r="J75" s="9"/>
      <c r="O75" s="1"/>
      <c r="P75" s="1"/>
    </row>
    <row r="76" spans="1:17" x14ac:dyDescent="0.25">
      <c r="I76" s="9"/>
      <c r="J76" s="9"/>
      <c r="O76" s="1"/>
      <c r="P76" s="1"/>
    </row>
    <row r="77" spans="1:17" x14ac:dyDescent="0.25">
      <c r="I77" s="9"/>
    </row>
    <row r="78" spans="1:17" x14ac:dyDescent="0.25">
      <c r="I78" s="9"/>
    </row>
  </sheetData>
  <mergeCells count="16">
    <mergeCell ref="C64:G64"/>
    <mergeCell ref="H7:I7"/>
    <mergeCell ref="A7:B7"/>
    <mergeCell ref="H3:I3"/>
    <mergeCell ref="H4:I4"/>
    <mergeCell ref="C5:G5"/>
    <mergeCell ref="C6:G6"/>
    <mergeCell ref="J1:N1"/>
    <mergeCell ref="J2:N2"/>
    <mergeCell ref="J3:N3"/>
    <mergeCell ref="J4:N4"/>
    <mergeCell ref="C1:G1"/>
    <mergeCell ref="C2:G2"/>
    <mergeCell ref="C3:G3"/>
    <mergeCell ref="C4:G4"/>
    <mergeCell ref="H2:I2"/>
  </mergeCells>
  <phoneticPr fontId="2" type="noConversion"/>
  <pageMargins left="0.59055118110236227" right="0.59055118110236227" top="0.15748031496062992" bottom="0.19685039370078741" header="0.15748031496062992" footer="0.15748031496062992"/>
  <pageSetup paperSize="9" scale="48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C1" zoomScale="69" zoomScaleNormal="69" zoomScaleSheetLayoutView="75" workbookViewId="0">
      <selection activeCell="K15" sqref="K15"/>
    </sheetView>
  </sheetViews>
  <sheetFormatPr defaultRowHeight="15.75" x14ac:dyDescent="0.25"/>
  <cols>
    <col min="1" max="1" width="9.7109375" style="88" customWidth="1"/>
    <col min="2" max="2" width="46.5703125" style="8" customWidth="1"/>
    <col min="3" max="3" width="12.85546875" style="8" customWidth="1"/>
    <col min="4" max="7" width="12.85546875" style="7" customWidth="1"/>
    <col min="8" max="8" width="9.42578125" style="86" customWidth="1"/>
    <col min="9" max="9" width="46.85546875" style="35" customWidth="1"/>
    <col min="10" max="10" width="11.85546875" style="35" customWidth="1"/>
    <col min="11" max="12" width="11.85546875" style="7" customWidth="1"/>
    <col min="13" max="14" width="11.85546875" style="64" customWidth="1"/>
  </cols>
  <sheetData>
    <row r="1" spans="1:17" s="63" customFormat="1" ht="18.75" x14ac:dyDescent="0.3">
      <c r="A1" s="63" t="s">
        <v>15</v>
      </c>
      <c r="C1" s="136" t="s">
        <v>105</v>
      </c>
      <c r="D1" s="136"/>
      <c r="E1" s="136"/>
      <c r="F1" s="136"/>
      <c r="G1" s="136"/>
      <c r="J1" s="137" t="s">
        <v>13</v>
      </c>
      <c r="K1" s="137"/>
      <c r="L1" s="137"/>
      <c r="M1" s="137"/>
      <c r="N1" s="137"/>
    </row>
    <row r="2" spans="1:17" s="63" customFormat="1" ht="18.75" x14ac:dyDescent="0.3">
      <c r="A2" s="62" t="s">
        <v>101</v>
      </c>
      <c r="B2" s="62"/>
      <c r="C2" s="136" t="s">
        <v>104</v>
      </c>
      <c r="D2" s="136"/>
      <c r="E2" s="136"/>
      <c r="F2" s="136"/>
      <c r="G2" s="136"/>
      <c r="H2" s="137"/>
      <c r="I2" s="137"/>
      <c r="J2" s="137" t="s">
        <v>14</v>
      </c>
      <c r="K2" s="137"/>
      <c r="L2" s="137"/>
      <c r="M2" s="137"/>
      <c r="N2" s="137"/>
    </row>
    <row r="3" spans="1:17" s="63" customFormat="1" ht="15.75" customHeight="1" x14ac:dyDescent="0.3">
      <c r="A3" s="62" t="s">
        <v>102</v>
      </c>
      <c r="B3" s="62"/>
      <c r="C3" s="136" t="s">
        <v>78</v>
      </c>
      <c r="D3" s="136"/>
      <c r="E3" s="136"/>
      <c r="F3" s="136"/>
      <c r="G3" s="136"/>
      <c r="H3" s="137"/>
      <c r="I3" s="137"/>
      <c r="J3" s="137" t="s">
        <v>107</v>
      </c>
      <c r="K3" s="137"/>
      <c r="L3" s="137"/>
      <c r="M3" s="137"/>
      <c r="N3" s="137"/>
    </row>
    <row r="4" spans="1:17" s="63" customFormat="1" ht="18.75" x14ac:dyDescent="0.3">
      <c r="A4" s="62" t="s">
        <v>103</v>
      </c>
      <c r="B4" s="62"/>
      <c r="C4" s="136" t="s">
        <v>77</v>
      </c>
      <c r="D4" s="136"/>
      <c r="E4" s="136"/>
      <c r="F4" s="136"/>
      <c r="G4" s="136"/>
      <c r="H4" s="137"/>
      <c r="I4" s="137"/>
      <c r="J4" s="137" t="s">
        <v>98</v>
      </c>
      <c r="K4" s="137"/>
      <c r="L4" s="137"/>
      <c r="M4" s="137"/>
      <c r="N4" s="137"/>
    </row>
    <row r="5" spans="1:17" s="90" customFormat="1" ht="18.75" customHeight="1" x14ac:dyDescent="0.25">
      <c r="A5" s="119"/>
      <c r="B5" s="119"/>
      <c r="C5" s="133" t="s">
        <v>80</v>
      </c>
      <c r="D5" s="133"/>
      <c r="E5" s="133"/>
      <c r="F5" s="133"/>
      <c r="G5" s="133"/>
      <c r="H5" s="72"/>
      <c r="I5" s="62"/>
      <c r="J5" s="62"/>
      <c r="M5" s="99"/>
      <c r="N5" s="99"/>
      <c r="O5" s="113"/>
      <c r="P5" s="113"/>
      <c r="Q5" s="113"/>
    </row>
    <row r="6" spans="1:17" s="90" customFormat="1" ht="16.5" customHeight="1" x14ac:dyDescent="0.25">
      <c r="A6" s="119"/>
      <c r="B6" s="119"/>
      <c r="C6" s="134" t="s">
        <v>91</v>
      </c>
      <c r="D6" s="134"/>
      <c r="E6" s="134"/>
      <c r="F6" s="134"/>
      <c r="G6" s="134"/>
      <c r="H6" s="72"/>
      <c r="I6" s="62"/>
      <c r="J6" s="62"/>
      <c r="M6" s="99"/>
      <c r="N6" s="99"/>
      <c r="O6" s="113"/>
      <c r="P6" s="113"/>
      <c r="Q6" s="113"/>
    </row>
    <row r="7" spans="1:17" ht="22.5" x14ac:dyDescent="0.3">
      <c r="A7" s="135" t="s">
        <v>18</v>
      </c>
      <c r="B7" s="135"/>
      <c r="C7" s="34"/>
      <c r="D7" s="56"/>
      <c r="E7" s="56"/>
      <c r="F7" s="56"/>
      <c r="G7" s="56"/>
      <c r="H7" s="135" t="s">
        <v>22</v>
      </c>
      <c r="I7" s="135"/>
      <c r="J7" s="66"/>
      <c r="K7" s="55"/>
      <c r="L7" s="55"/>
      <c r="M7" s="55"/>
      <c r="N7" s="55"/>
      <c r="O7" s="1"/>
      <c r="P7" s="1"/>
    </row>
    <row r="8" spans="1:17" ht="18.75" x14ac:dyDescent="0.3">
      <c r="A8" s="42" t="s">
        <v>21</v>
      </c>
      <c r="B8" s="42" t="s">
        <v>0</v>
      </c>
      <c r="C8" s="42" t="s">
        <v>1</v>
      </c>
      <c r="D8" s="58" t="s">
        <v>2</v>
      </c>
      <c r="E8" s="58" t="s">
        <v>3</v>
      </c>
      <c r="F8" s="58" t="s">
        <v>4</v>
      </c>
      <c r="G8" s="58" t="s">
        <v>5</v>
      </c>
      <c r="H8" s="42" t="s">
        <v>21</v>
      </c>
      <c r="I8" s="42" t="s">
        <v>0</v>
      </c>
      <c r="J8" s="42" t="s">
        <v>1</v>
      </c>
      <c r="K8" s="58" t="s">
        <v>2</v>
      </c>
      <c r="L8" s="58" t="s">
        <v>3</v>
      </c>
      <c r="M8" s="58" t="s">
        <v>4</v>
      </c>
      <c r="N8" s="58" t="s">
        <v>5</v>
      </c>
      <c r="O8" s="1"/>
      <c r="P8" s="1"/>
    </row>
    <row r="9" spans="1:17" s="12" customFormat="1" ht="18.75" x14ac:dyDescent="0.3">
      <c r="A9" s="75">
        <v>2</v>
      </c>
      <c r="B9" s="109" t="s">
        <v>70</v>
      </c>
      <c r="C9" s="45">
        <v>60</v>
      </c>
      <c r="D9" s="59">
        <v>2.6</v>
      </c>
      <c r="E9" s="59">
        <v>8</v>
      </c>
      <c r="F9" s="59">
        <v>19</v>
      </c>
      <c r="G9" s="59">
        <v>158.4</v>
      </c>
      <c r="H9" s="75">
        <v>10</v>
      </c>
      <c r="I9" s="109" t="s">
        <v>35</v>
      </c>
      <c r="J9" s="47">
        <v>45</v>
      </c>
      <c r="K9" s="59">
        <v>3.36</v>
      </c>
      <c r="L9" s="59">
        <v>7.35</v>
      </c>
      <c r="M9" s="59">
        <v>8.08</v>
      </c>
      <c r="N9" s="59">
        <v>111.91</v>
      </c>
      <c r="O9" s="11"/>
      <c r="P9" s="11"/>
      <c r="Q9" s="11"/>
    </row>
    <row r="10" spans="1:17" s="12" customFormat="1" ht="18.75" x14ac:dyDescent="0.3">
      <c r="A10" s="75" t="s">
        <v>64</v>
      </c>
      <c r="B10" s="109" t="s">
        <v>93</v>
      </c>
      <c r="C10" s="47">
        <v>205</v>
      </c>
      <c r="D10" s="97">
        <v>7.67</v>
      </c>
      <c r="E10" s="97">
        <v>9.44</v>
      </c>
      <c r="F10" s="97">
        <v>23.8</v>
      </c>
      <c r="G10" s="97">
        <v>210.96</v>
      </c>
      <c r="H10" s="75" t="s">
        <v>64</v>
      </c>
      <c r="I10" s="110" t="s">
        <v>69</v>
      </c>
      <c r="J10" s="47">
        <v>205</v>
      </c>
      <c r="K10" s="55">
        <v>7.27</v>
      </c>
      <c r="L10" s="55">
        <v>7.57</v>
      </c>
      <c r="M10" s="55">
        <v>25.06</v>
      </c>
      <c r="N10" s="59">
        <v>197.45</v>
      </c>
      <c r="O10" s="11"/>
      <c r="P10" s="11"/>
      <c r="Q10" s="11"/>
    </row>
    <row r="11" spans="1:17" s="12" customFormat="1" ht="18.75" x14ac:dyDescent="0.3">
      <c r="A11" s="75">
        <v>324</v>
      </c>
      <c r="B11" s="109" t="s">
        <v>67</v>
      </c>
      <c r="C11" s="47">
        <v>40</v>
      </c>
      <c r="D11" s="59">
        <v>5</v>
      </c>
      <c r="E11" s="59">
        <v>5</v>
      </c>
      <c r="F11" s="59">
        <v>0</v>
      </c>
      <c r="G11" s="59">
        <v>65</v>
      </c>
      <c r="H11" s="75">
        <v>324</v>
      </c>
      <c r="I11" s="109" t="s">
        <v>67</v>
      </c>
      <c r="J11" s="47">
        <v>40</v>
      </c>
      <c r="K11" s="59">
        <v>5</v>
      </c>
      <c r="L11" s="59">
        <v>5</v>
      </c>
      <c r="M11" s="59">
        <v>0</v>
      </c>
      <c r="N11" s="59">
        <v>65</v>
      </c>
      <c r="O11" s="11"/>
      <c r="P11" s="11"/>
      <c r="Q11" s="11"/>
    </row>
    <row r="12" spans="1:17" s="12" customFormat="1" ht="18.75" x14ac:dyDescent="0.3">
      <c r="A12" s="75">
        <v>686</v>
      </c>
      <c r="B12" s="109" t="s">
        <v>42</v>
      </c>
      <c r="C12" s="47">
        <v>200</v>
      </c>
      <c r="D12" s="55">
        <v>1.6</v>
      </c>
      <c r="E12" s="55">
        <v>1.3</v>
      </c>
      <c r="F12" s="55">
        <v>15.9</v>
      </c>
      <c r="G12" s="55">
        <v>81.819999999999993</v>
      </c>
      <c r="H12" s="75">
        <v>693</v>
      </c>
      <c r="I12" s="109" t="s">
        <v>26</v>
      </c>
      <c r="J12" s="47">
        <v>200</v>
      </c>
      <c r="K12" s="55">
        <v>2.4700000000000002</v>
      </c>
      <c r="L12" s="55">
        <v>2</v>
      </c>
      <c r="M12" s="55">
        <v>18</v>
      </c>
      <c r="N12" s="55">
        <v>99.88</v>
      </c>
      <c r="O12" s="11"/>
      <c r="P12" s="11"/>
      <c r="Q12" s="11"/>
    </row>
    <row r="13" spans="1:17" s="12" customFormat="1" ht="18.75" x14ac:dyDescent="0.3">
      <c r="A13" s="75"/>
      <c r="B13" s="44" t="s">
        <v>25</v>
      </c>
      <c r="C13" s="47">
        <v>31</v>
      </c>
      <c r="D13" s="59">
        <v>2.2999999999999998</v>
      </c>
      <c r="E13" s="59">
        <v>0.2</v>
      </c>
      <c r="F13" s="59">
        <v>15</v>
      </c>
      <c r="G13" s="59">
        <v>71</v>
      </c>
      <c r="H13" s="75"/>
      <c r="I13" s="44" t="s">
        <v>25</v>
      </c>
      <c r="J13" s="47">
        <v>31</v>
      </c>
      <c r="K13" s="59">
        <v>2.2999999999999998</v>
      </c>
      <c r="L13" s="59">
        <v>0.2</v>
      </c>
      <c r="M13" s="59">
        <v>15</v>
      </c>
      <c r="N13" s="59">
        <v>71</v>
      </c>
      <c r="O13" s="11"/>
      <c r="P13" s="11"/>
      <c r="Q13" s="11"/>
    </row>
    <row r="14" spans="1:17" s="12" customFormat="1" ht="18.75" x14ac:dyDescent="0.3">
      <c r="A14" s="75"/>
      <c r="B14" s="108" t="s">
        <v>83</v>
      </c>
      <c r="C14" s="47">
        <v>100</v>
      </c>
      <c r="D14" s="59">
        <v>4</v>
      </c>
      <c r="E14" s="59">
        <v>2.5</v>
      </c>
      <c r="F14" s="59">
        <v>9.6999999999999993</v>
      </c>
      <c r="G14" s="59">
        <v>77.3</v>
      </c>
      <c r="H14" s="75"/>
      <c r="I14" s="108" t="s">
        <v>83</v>
      </c>
      <c r="J14" s="47">
        <v>100</v>
      </c>
      <c r="K14" s="59">
        <v>4</v>
      </c>
      <c r="L14" s="59">
        <v>2.5</v>
      </c>
      <c r="M14" s="59">
        <v>9.6999999999999993</v>
      </c>
      <c r="N14" s="59">
        <v>77.3</v>
      </c>
      <c r="O14" s="11"/>
      <c r="P14" s="11"/>
      <c r="Q14" s="11"/>
    </row>
    <row r="15" spans="1:17" s="12" customFormat="1" ht="18.75" x14ac:dyDescent="0.3">
      <c r="A15" s="42"/>
      <c r="B15" s="116"/>
      <c r="C15" s="32">
        <f>SUM(C9:C14)</f>
        <v>636</v>
      </c>
      <c r="D15" s="93">
        <f>SUM(D9:D14)</f>
        <v>23.17</v>
      </c>
      <c r="E15" s="93">
        <f>SUM(E9:E14)</f>
        <v>26.439999999999998</v>
      </c>
      <c r="F15" s="93">
        <f>SUM(F9:F14)</f>
        <v>83.399999999999991</v>
      </c>
      <c r="G15" s="93">
        <f>SUM(G9:G14)</f>
        <v>664.48</v>
      </c>
      <c r="H15" s="42"/>
      <c r="I15" s="108"/>
      <c r="J15" s="14">
        <f>SUM(J9:J14)</f>
        <v>621</v>
      </c>
      <c r="K15" s="93">
        <f>SUM(K9:K14)</f>
        <v>24.4</v>
      </c>
      <c r="L15" s="93">
        <f>SUM(L9:L14)</f>
        <v>24.62</v>
      </c>
      <c r="M15" s="93">
        <f>SUM(M9:M14)</f>
        <v>75.84</v>
      </c>
      <c r="N15" s="93">
        <f>SUM(N9:N14)</f>
        <v>622.54</v>
      </c>
      <c r="O15" s="11"/>
      <c r="P15" s="11"/>
      <c r="Q15" s="11"/>
    </row>
    <row r="16" spans="1:17" s="12" customFormat="1" ht="18.75" x14ac:dyDescent="0.3">
      <c r="A16" s="42" t="s">
        <v>21</v>
      </c>
      <c r="B16" s="42" t="s">
        <v>6</v>
      </c>
      <c r="C16" s="42" t="s">
        <v>1</v>
      </c>
      <c r="D16" s="58" t="s">
        <v>2</v>
      </c>
      <c r="E16" s="58" t="s">
        <v>3</v>
      </c>
      <c r="F16" s="58" t="s">
        <v>4</v>
      </c>
      <c r="G16" s="58" t="s">
        <v>5</v>
      </c>
      <c r="H16" s="42" t="s">
        <v>21</v>
      </c>
      <c r="I16" s="49" t="s">
        <v>6</v>
      </c>
      <c r="J16" s="42" t="s">
        <v>1</v>
      </c>
      <c r="K16" s="58" t="s">
        <v>2</v>
      </c>
      <c r="L16" s="58" t="s">
        <v>3</v>
      </c>
      <c r="M16" s="58" t="s">
        <v>4</v>
      </c>
      <c r="N16" s="58" t="s">
        <v>5</v>
      </c>
      <c r="O16" s="11"/>
      <c r="P16" s="11"/>
      <c r="Q16" s="11"/>
    </row>
    <row r="17" spans="1:17" s="12" customFormat="1" ht="18.75" x14ac:dyDescent="0.3">
      <c r="A17" s="75">
        <v>42</v>
      </c>
      <c r="B17" s="48" t="s">
        <v>81</v>
      </c>
      <c r="C17" s="45">
        <v>100</v>
      </c>
      <c r="D17" s="59">
        <v>1.55</v>
      </c>
      <c r="E17" s="59">
        <v>5.09</v>
      </c>
      <c r="F17" s="59">
        <v>9.9700000000000006</v>
      </c>
      <c r="G17" s="59">
        <v>91.89</v>
      </c>
      <c r="H17" s="75">
        <v>50</v>
      </c>
      <c r="I17" s="44" t="s">
        <v>59</v>
      </c>
      <c r="J17" s="47">
        <v>100</v>
      </c>
      <c r="K17" s="59">
        <v>2.8</v>
      </c>
      <c r="L17" s="59">
        <v>4.4800000000000004</v>
      </c>
      <c r="M17" s="59">
        <v>11.76</v>
      </c>
      <c r="N17" s="59">
        <v>98.560000000000016</v>
      </c>
      <c r="O17" s="11"/>
      <c r="P17" s="11"/>
      <c r="Q17" s="11"/>
    </row>
    <row r="18" spans="1:17" s="12" customFormat="1" ht="18.75" x14ac:dyDescent="0.3">
      <c r="A18" s="75">
        <v>437</v>
      </c>
      <c r="B18" s="44" t="s">
        <v>56</v>
      </c>
      <c r="C18" s="51">
        <v>100</v>
      </c>
      <c r="D18" s="55">
        <v>18</v>
      </c>
      <c r="E18" s="55">
        <v>16.5</v>
      </c>
      <c r="F18" s="55">
        <v>7</v>
      </c>
      <c r="G18" s="55">
        <v>248.5</v>
      </c>
      <c r="H18" s="75">
        <v>388</v>
      </c>
      <c r="I18" s="109" t="s">
        <v>39</v>
      </c>
      <c r="J18" s="47">
        <v>100</v>
      </c>
      <c r="K18" s="106">
        <v>12.19</v>
      </c>
      <c r="L18" s="106">
        <v>7.34</v>
      </c>
      <c r="M18" s="106">
        <v>16</v>
      </c>
      <c r="N18" s="106">
        <v>178.82</v>
      </c>
      <c r="O18" s="11"/>
      <c r="P18" s="11"/>
      <c r="Q18" s="11"/>
    </row>
    <row r="19" spans="1:17" s="12" customFormat="1" ht="18.75" x14ac:dyDescent="0.3">
      <c r="A19" s="75">
        <v>520</v>
      </c>
      <c r="B19" s="44" t="s">
        <v>32</v>
      </c>
      <c r="C19" s="47">
        <v>180</v>
      </c>
      <c r="D19" s="59">
        <v>3.56</v>
      </c>
      <c r="E19" s="59">
        <v>6.3</v>
      </c>
      <c r="F19" s="59">
        <v>31.3</v>
      </c>
      <c r="G19" s="59">
        <v>196.14000000000001</v>
      </c>
      <c r="H19" s="75">
        <v>520</v>
      </c>
      <c r="I19" s="44" t="s">
        <v>32</v>
      </c>
      <c r="J19" s="47">
        <v>180</v>
      </c>
      <c r="K19" s="59">
        <v>3.56</v>
      </c>
      <c r="L19" s="59">
        <v>6.3</v>
      </c>
      <c r="M19" s="59">
        <v>31.3</v>
      </c>
      <c r="N19" s="59">
        <v>196.14000000000001</v>
      </c>
      <c r="O19" s="11"/>
      <c r="P19" s="11"/>
      <c r="Q19" s="11"/>
    </row>
    <row r="20" spans="1:17" s="12" customFormat="1" ht="18.75" x14ac:dyDescent="0.3">
      <c r="A20" s="75">
        <v>647</v>
      </c>
      <c r="B20" s="48" t="s">
        <v>33</v>
      </c>
      <c r="C20" s="47">
        <v>200</v>
      </c>
      <c r="D20" s="59">
        <v>0</v>
      </c>
      <c r="E20" s="59">
        <v>0.5</v>
      </c>
      <c r="F20" s="59">
        <v>27.5</v>
      </c>
      <c r="G20" s="59">
        <v>114.5</v>
      </c>
      <c r="H20" s="75">
        <v>639</v>
      </c>
      <c r="I20" s="48" t="s">
        <v>10</v>
      </c>
      <c r="J20" s="47">
        <v>200</v>
      </c>
      <c r="K20" s="59">
        <v>0.6</v>
      </c>
      <c r="L20" s="59">
        <v>0</v>
      </c>
      <c r="M20" s="59">
        <v>31.4</v>
      </c>
      <c r="N20" s="59">
        <v>128</v>
      </c>
      <c r="O20" s="11"/>
      <c r="P20" s="11"/>
      <c r="Q20" s="11"/>
    </row>
    <row r="21" spans="1:17" s="12" customFormat="1" ht="18.75" x14ac:dyDescent="0.3">
      <c r="A21" s="75"/>
      <c r="B21" s="44" t="s">
        <v>25</v>
      </c>
      <c r="C21" s="47">
        <v>31</v>
      </c>
      <c r="D21" s="59">
        <v>2.2999999999999998</v>
      </c>
      <c r="E21" s="59">
        <v>0.2</v>
      </c>
      <c r="F21" s="59">
        <v>15</v>
      </c>
      <c r="G21" s="59">
        <v>71</v>
      </c>
      <c r="H21" s="75"/>
      <c r="I21" s="44" t="s">
        <v>25</v>
      </c>
      <c r="J21" s="47">
        <v>31</v>
      </c>
      <c r="K21" s="59">
        <v>2.2999999999999998</v>
      </c>
      <c r="L21" s="59">
        <v>0.2</v>
      </c>
      <c r="M21" s="59">
        <v>15</v>
      </c>
      <c r="N21" s="59">
        <v>71</v>
      </c>
      <c r="O21" s="11"/>
      <c r="P21" s="11"/>
      <c r="Q21" s="11"/>
    </row>
    <row r="22" spans="1:17" s="12" customFormat="1" ht="18.75" x14ac:dyDescent="0.3">
      <c r="A22" s="75"/>
      <c r="B22" s="44" t="s">
        <v>11</v>
      </c>
      <c r="C22" s="47">
        <v>25</v>
      </c>
      <c r="D22" s="59">
        <v>1.6</v>
      </c>
      <c r="E22" s="59">
        <v>1</v>
      </c>
      <c r="F22" s="59">
        <v>9.6</v>
      </c>
      <c r="G22" s="59">
        <v>54</v>
      </c>
      <c r="H22" s="75"/>
      <c r="I22" s="44" t="s">
        <v>11</v>
      </c>
      <c r="J22" s="47">
        <v>25</v>
      </c>
      <c r="K22" s="59">
        <v>1.6</v>
      </c>
      <c r="L22" s="59">
        <v>1</v>
      </c>
      <c r="M22" s="59">
        <v>9.6</v>
      </c>
      <c r="N22" s="59">
        <v>54</v>
      </c>
      <c r="O22" s="11"/>
      <c r="P22" s="11"/>
      <c r="Q22" s="11"/>
    </row>
    <row r="23" spans="1:17" s="12" customFormat="1" ht="18.75" x14ac:dyDescent="0.3">
      <c r="A23" s="42"/>
      <c r="B23" s="108" t="s">
        <v>99</v>
      </c>
      <c r="C23" s="47">
        <v>100</v>
      </c>
      <c r="D23" s="59">
        <v>0.4</v>
      </c>
      <c r="E23" s="59">
        <v>0.4</v>
      </c>
      <c r="F23" s="59">
        <v>9.8000000000000007</v>
      </c>
      <c r="G23" s="59">
        <v>44.400000000000006</v>
      </c>
      <c r="H23" s="75"/>
      <c r="I23" s="108" t="s">
        <v>99</v>
      </c>
      <c r="J23" s="47">
        <v>100</v>
      </c>
      <c r="K23" s="59">
        <v>0.4</v>
      </c>
      <c r="L23" s="59">
        <v>0.4</v>
      </c>
      <c r="M23" s="59">
        <v>9.8000000000000007</v>
      </c>
      <c r="N23" s="59">
        <v>44.400000000000006</v>
      </c>
      <c r="O23" s="11"/>
      <c r="P23" s="11"/>
      <c r="Q23" s="11"/>
    </row>
    <row r="24" spans="1:17" s="12" customFormat="1" ht="18.75" x14ac:dyDescent="0.3">
      <c r="A24" s="42"/>
      <c r="B24" s="48"/>
      <c r="C24" s="32">
        <f>SUM(C17:C23)</f>
        <v>736</v>
      </c>
      <c r="D24" s="60">
        <f>SUM(D17:D23)</f>
        <v>27.41</v>
      </c>
      <c r="E24" s="60">
        <f>SUM(E17:E23)</f>
        <v>29.99</v>
      </c>
      <c r="F24" s="60">
        <f>SUM(F17:F23)</f>
        <v>110.16999999999999</v>
      </c>
      <c r="G24" s="60">
        <f>SUM(G17:G23)</f>
        <v>820.43</v>
      </c>
      <c r="H24" s="42"/>
      <c r="I24" s="48"/>
      <c r="J24" s="14">
        <f>SUM(J17:J23)</f>
        <v>736</v>
      </c>
      <c r="K24" s="60">
        <f>SUM(K17:K23)</f>
        <v>23.45</v>
      </c>
      <c r="L24" s="60">
        <f>SUM(L17:L23)</f>
        <v>19.72</v>
      </c>
      <c r="M24" s="60">
        <f>SUM(M17:M23)</f>
        <v>124.86</v>
      </c>
      <c r="N24" s="60">
        <f>SUM(N17:N23)</f>
        <v>770.92</v>
      </c>
      <c r="O24" s="11"/>
      <c r="P24" s="11"/>
      <c r="Q24" s="11"/>
    </row>
    <row r="25" spans="1:17" s="25" customFormat="1" ht="18.75" x14ac:dyDescent="0.3">
      <c r="A25" s="42" t="s">
        <v>21</v>
      </c>
      <c r="B25" s="49" t="s">
        <v>7</v>
      </c>
      <c r="C25" s="42" t="s">
        <v>1</v>
      </c>
      <c r="D25" s="58" t="s">
        <v>2</v>
      </c>
      <c r="E25" s="58" t="s">
        <v>3</v>
      </c>
      <c r="F25" s="58" t="s">
        <v>4</v>
      </c>
      <c r="G25" s="58" t="s">
        <v>5</v>
      </c>
      <c r="H25" s="42" t="s">
        <v>21</v>
      </c>
      <c r="I25" s="42" t="s">
        <v>7</v>
      </c>
      <c r="J25" s="42" t="s">
        <v>1</v>
      </c>
      <c r="K25" s="58" t="s">
        <v>2</v>
      </c>
      <c r="L25" s="58" t="s">
        <v>3</v>
      </c>
      <c r="M25" s="58" t="s">
        <v>4</v>
      </c>
      <c r="N25" s="58" t="s">
        <v>5</v>
      </c>
      <c r="O25" s="24"/>
      <c r="P25" s="24"/>
      <c r="Q25" s="24"/>
    </row>
    <row r="26" spans="1:17" s="12" customFormat="1" ht="18.75" x14ac:dyDescent="0.3">
      <c r="A26" s="75">
        <v>50</v>
      </c>
      <c r="B26" s="44" t="s">
        <v>59</v>
      </c>
      <c r="C26" s="47">
        <v>100</v>
      </c>
      <c r="D26" s="59">
        <v>2.8</v>
      </c>
      <c r="E26" s="59">
        <v>4.4800000000000004</v>
      </c>
      <c r="F26" s="59">
        <v>11.76</v>
      </c>
      <c r="G26" s="59">
        <v>98.560000000000016</v>
      </c>
      <c r="H26" s="75">
        <v>405</v>
      </c>
      <c r="I26" s="44" t="s">
        <v>47</v>
      </c>
      <c r="J26" s="47">
        <v>100</v>
      </c>
      <c r="K26" s="59">
        <v>1.4</v>
      </c>
      <c r="L26" s="59">
        <v>8.4</v>
      </c>
      <c r="M26" s="59">
        <v>9.8000000000000007</v>
      </c>
      <c r="N26" s="59">
        <v>120.4</v>
      </c>
      <c r="O26" s="11"/>
      <c r="P26" s="11"/>
      <c r="Q26" s="11"/>
    </row>
    <row r="27" spans="1:17" s="12" customFormat="1" ht="18.75" x14ac:dyDescent="0.3">
      <c r="A27" s="75">
        <v>406</v>
      </c>
      <c r="B27" s="44" t="s">
        <v>82</v>
      </c>
      <c r="C27" s="47">
        <v>100</v>
      </c>
      <c r="D27" s="94">
        <v>17.3</v>
      </c>
      <c r="E27" s="94">
        <v>10.5</v>
      </c>
      <c r="F27" s="94">
        <v>6.92</v>
      </c>
      <c r="G27" s="59">
        <v>191.38</v>
      </c>
      <c r="H27" s="75">
        <v>437</v>
      </c>
      <c r="I27" s="44" t="s">
        <v>56</v>
      </c>
      <c r="J27" s="51">
        <v>100</v>
      </c>
      <c r="K27" s="55">
        <v>18</v>
      </c>
      <c r="L27" s="55">
        <v>16.5</v>
      </c>
      <c r="M27" s="55">
        <v>7</v>
      </c>
      <c r="N27" s="55">
        <v>248.5</v>
      </c>
      <c r="O27" s="11"/>
      <c r="P27" s="11"/>
      <c r="Q27" s="11"/>
    </row>
    <row r="28" spans="1:17" s="12" customFormat="1" ht="18.75" x14ac:dyDescent="0.3">
      <c r="A28" s="75">
        <v>332</v>
      </c>
      <c r="B28" s="48" t="s">
        <v>38</v>
      </c>
      <c r="C28" s="47">
        <v>180</v>
      </c>
      <c r="D28" s="68">
        <v>4.16</v>
      </c>
      <c r="E28" s="68">
        <v>8.44</v>
      </c>
      <c r="F28" s="68">
        <v>27.7</v>
      </c>
      <c r="G28" s="68">
        <v>203.46</v>
      </c>
      <c r="H28" s="75">
        <v>508</v>
      </c>
      <c r="I28" s="44" t="s">
        <v>12</v>
      </c>
      <c r="J28" s="105">
        <v>180</v>
      </c>
      <c r="K28" s="68">
        <v>1.87</v>
      </c>
      <c r="L28" s="68">
        <v>4.32</v>
      </c>
      <c r="M28" s="68">
        <v>26</v>
      </c>
      <c r="N28" s="68">
        <v>150.43</v>
      </c>
      <c r="O28" s="11"/>
      <c r="P28" s="11"/>
      <c r="Q28" s="11"/>
    </row>
    <row r="29" spans="1:17" s="12" customFormat="1" ht="18.75" x14ac:dyDescent="0.3">
      <c r="A29" s="75">
        <v>702</v>
      </c>
      <c r="B29" s="48" t="s">
        <v>60</v>
      </c>
      <c r="C29" s="47">
        <v>200</v>
      </c>
      <c r="D29" s="59">
        <v>0</v>
      </c>
      <c r="E29" s="59">
        <v>0.5</v>
      </c>
      <c r="F29" s="59">
        <v>24.5</v>
      </c>
      <c r="G29" s="59">
        <v>102.5</v>
      </c>
      <c r="H29" s="75">
        <v>685</v>
      </c>
      <c r="I29" s="109" t="s">
        <v>17</v>
      </c>
      <c r="J29" s="47">
        <v>200</v>
      </c>
      <c r="K29" s="59">
        <v>0</v>
      </c>
      <c r="L29" s="59">
        <v>0</v>
      </c>
      <c r="M29" s="59">
        <v>7</v>
      </c>
      <c r="N29" s="59">
        <v>28</v>
      </c>
      <c r="O29" s="11"/>
    </row>
    <row r="30" spans="1:17" s="12" customFormat="1" ht="18.75" x14ac:dyDescent="0.3">
      <c r="A30" s="75"/>
      <c r="B30" s="44" t="s">
        <v>25</v>
      </c>
      <c r="C30" s="47">
        <v>31</v>
      </c>
      <c r="D30" s="59">
        <v>2.2999999999999998</v>
      </c>
      <c r="E30" s="59">
        <v>0.2</v>
      </c>
      <c r="F30" s="59">
        <v>15</v>
      </c>
      <c r="G30" s="59">
        <v>71</v>
      </c>
      <c r="H30" s="75"/>
      <c r="I30" s="44" t="s">
        <v>25</v>
      </c>
      <c r="J30" s="47">
        <v>31</v>
      </c>
      <c r="K30" s="59">
        <v>2.2999999999999998</v>
      </c>
      <c r="L30" s="59">
        <v>0.2</v>
      </c>
      <c r="M30" s="59">
        <v>15</v>
      </c>
      <c r="N30" s="59">
        <v>71</v>
      </c>
      <c r="O30" s="11"/>
    </row>
    <row r="31" spans="1:17" s="12" customFormat="1" ht="18.75" x14ac:dyDescent="0.3">
      <c r="A31" s="75"/>
      <c r="B31" s="44" t="s">
        <v>11</v>
      </c>
      <c r="C31" s="47">
        <v>25</v>
      </c>
      <c r="D31" s="59">
        <v>1.6</v>
      </c>
      <c r="E31" s="59">
        <v>1</v>
      </c>
      <c r="F31" s="59">
        <v>9.6</v>
      </c>
      <c r="G31" s="59">
        <v>54</v>
      </c>
      <c r="H31" s="75"/>
      <c r="I31" s="44" t="s">
        <v>11</v>
      </c>
      <c r="J31" s="47">
        <v>25</v>
      </c>
      <c r="K31" s="59">
        <v>1.6</v>
      </c>
      <c r="L31" s="59">
        <v>1</v>
      </c>
      <c r="M31" s="59">
        <v>9.6</v>
      </c>
      <c r="N31" s="59">
        <v>54</v>
      </c>
      <c r="O31" s="11"/>
    </row>
    <row r="32" spans="1:17" s="12" customFormat="1" ht="18.75" x14ac:dyDescent="0.3">
      <c r="A32" s="75"/>
      <c r="B32" s="108" t="s">
        <v>99</v>
      </c>
      <c r="C32" s="47">
        <v>100</v>
      </c>
      <c r="D32" s="59">
        <v>0.4</v>
      </c>
      <c r="E32" s="59">
        <v>0.4</v>
      </c>
      <c r="F32" s="59">
        <v>9.8000000000000007</v>
      </c>
      <c r="G32" s="59">
        <v>44.400000000000006</v>
      </c>
      <c r="H32" s="75"/>
      <c r="I32" s="108" t="s">
        <v>99</v>
      </c>
      <c r="J32" s="47">
        <v>100</v>
      </c>
      <c r="K32" s="59">
        <v>0.4</v>
      </c>
      <c r="L32" s="59">
        <v>0.4</v>
      </c>
      <c r="M32" s="59">
        <v>9.8000000000000007</v>
      </c>
      <c r="N32" s="59">
        <v>44.400000000000006</v>
      </c>
      <c r="O32" s="11"/>
    </row>
    <row r="33" spans="1:17" s="12" customFormat="1" ht="18.75" x14ac:dyDescent="0.3">
      <c r="A33" s="42"/>
      <c r="B33" s="116"/>
      <c r="C33" s="32">
        <f>SUM(C26:C32)</f>
        <v>736</v>
      </c>
      <c r="D33" s="93">
        <f>SUM(D26:D32)</f>
        <v>28.560000000000002</v>
      </c>
      <c r="E33" s="93">
        <f>SUM(E26:E32)</f>
        <v>25.52</v>
      </c>
      <c r="F33" s="93">
        <f>SUM(F26:F32)</f>
        <v>105.27999999999999</v>
      </c>
      <c r="G33" s="93">
        <f>SUM(G26:G32)</f>
        <v>765.3</v>
      </c>
      <c r="H33" s="75"/>
      <c r="I33" s="116"/>
      <c r="J33" s="32">
        <f>SUM(J26:J32)</f>
        <v>736</v>
      </c>
      <c r="K33" s="93">
        <f>SUM(K26:K32)</f>
        <v>25.57</v>
      </c>
      <c r="L33" s="93">
        <f>SUM(L26:L32)</f>
        <v>30.819999999999997</v>
      </c>
      <c r="M33" s="93">
        <f>SUM(M26:M32)</f>
        <v>84.199999999999989</v>
      </c>
      <c r="N33" s="93">
        <f>SUM(N26:N32)</f>
        <v>716.7299999999999</v>
      </c>
      <c r="O33" s="11"/>
    </row>
    <row r="34" spans="1:17" s="25" customFormat="1" ht="18.75" x14ac:dyDescent="0.3">
      <c r="A34" s="42" t="s">
        <v>21</v>
      </c>
      <c r="B34" s="42" t="s">
        <v>8</v>
      </c>
      <c r="C34" s="42" t="s">
        <v>1</v>
      </c>
      <c r="D34" s="58" t="s">
        <v>2</v>
      </c>
      <c r="E34" s="58" t="s">
        <v>3</v>
      </c>
      <c r="F34" s="58" t="s">
        <v>4</v>
      </c>
      <c r="G34" s="58" t="s">
        <v>5</v>
      </c>
      <c r="H34" s="42" t="s">
        <v>21</v>
      </c>
      <c r="I34" s="42" t="s">
        <v>8</v>
      </c>
      <c r="J34" s="42" t="s">
        <v>1</v>
      </c>
      <c r="K34" s="58" t="s">
        <v>2</v>
      </c>
      <c r="L34" s="58" t="s">
        <v>3</v>
      </c>
      <c r="M34" s="58" t="s">
        <v>4</v>
      </c>
      <c r="N34" s="58" t="s">
        <v>5</v>
      </c>
      <c r="O34" s="24"/>
      <c r="P34" s="24"/>
      <c r="Q34" s="24"/>
    </row>
    <row r="35" spans="1:17" s="12" customFormat="1" ht="18.75" x14ac:dyDescent="0.3">
      <c r="A35" s="75">
        <v>49</v>
      </c>
      <c r="B35" s="44" t="s">
        <v>57</v>
      </c>
      <c r="C35" s="47">
        <v>100</v>
      </c>
      <c r="D35" s="59">
        <v>1.4</v>
      </c>
      <c r="E35" s="59">
        <v>6.44</v>
      </c>
      <c r="F35" s="59">
        <v>12</v>
      </c>
      <c r="G35" s="59">
        <v>111.56</v>
      </c>
      <c r="H35" s="75">
        <v>49</v>
      </c>
      <c r="I35" s="48" t="s">
        <v>89</v>
      </c>
      <c r="J35" s="47">
        <v>100</v>
      </c>
      <c r="K35" s="53">
        <v>4.2</v>
      </c>
      <c r="L35" s="59">
        <v>6.3</v>
      </c>
      <c r="M35" s="59">
        <v>21</v>
      </c>
      <c r="N35" s="59">
        <v>157.5</v>
      </c>
      <c r="O35" s="11"/>
      <c r="P35" s="11"/>
      <c r="Q35" s="11"/>
    </row>
    <row r="36" spans="1:17" s="12" customFormat="1" ht="18.75" x14ac:dyDescent="0.3">
      <c r="A36" s="75">
        <v>388</v>
      </c>
      <c r="B36" s="109" t="s">
        <v>39</v>
      </c>
      <c r="C36" s="47">
        <v>100</v>
      </c>
      <c r="D36" s="106">
        <v>12.19</v>
      </c>
      <c r="E36" s="106">
        <v>7.34</v>
      </c>
      <c r="F36" s="106">
        <v>16</v>
      </c>
      <c r="G36" s="106">
        <v>178.82</v>
      </c>
      <c r="H36" s="75">
        <v>451</v>
      </c>
      <c r="I36" s="109" t="s">
        <v>48</v>
      </c>
      <c r="J36" s="47">
        <v>100</v>
      </c>
      <c r="K36" s="59">
        <v>14.2</v>
      </c>
      <c r="L36" s="59">
        <v>11.4</v>
      </c>
      <c r="M36" s="59">
        <v>13</v>
      </c>
      <c r="N36" s="59">
        <v>211.40000000000003</v>
      </c>
      <c r="O36" s="11"/>
      <c r="P36" s="11"/>
      <c r="Q36" s="11"/>
    </row>
    <row r="37" spans="1:17" s="12" customFormat="1" ht="18.75" x14ac:dyDescent="0.3">
      <c r="A37" s="75">
        <v>512</v>
      </c>
      <c r="B37" s="109" t="s">
        <v>29</v>
      </c>
      <c r="C37" s="47">
        <v>180</v>
      </c>
      <c r="D37" s="59">
        <v>6.5</v>
      </c>
      <c r="E37" s="59">
        <v>6.5</v>
      </c>
      <c r="F37" s="59">
        <v>45</v>
      </c>
      <c r="G37" s="59">
        <v>264.5</v>
      </c>
      <c r="H37" s="75">
        <v>534</v>
      </c>
      <c r="I37" s="109" t="s">
        <v>45</v>
      </c>
      <c r="J37" s="47">
        <v>180</v>
      </c>
      <c r="K37" s="107">
        <v>3.6</v>
      </c>
      <c r="L37" s="107">
        <v>6.96</v>
      </c>
      <c r="M37" s="107">
        <v>34.94</v>
      </c>
      <c r="N37" s="59">
        <v>216.79999999999998</v>
      </c>
      <c r="O37" s="11"/>
      <c r="P37" s="11"/>
      <c r="Q37" s="11"/>
    </row>
    <row r="38" spans="1:17" s="12" customFormat="1" ht="18.75" x14ac:dyDescent="0.3">
      <c r="A38" s="75">
        <v>705</v>
      </c>
      <c r="B38" s="48" t="s">
        <v>43</v>
      </c>
      <c r="C38" s="47">
        <v>200</v>
      </c>
      <c r="D38" s="59">
        <v>0.5</v>
      </c>
      <c r="E38" s="59">
        <v>0.5</v>
      </c>
      <c r="F38" s="59">
        <v>20</v>
      </c>
      <c r="G38" s="59">
        <v>86.5</v>
      </c>
      <c r="H38" s="75">
        <v>702</v>
      </c>
      <c r="I38" s="44" t="s">
        <v>65</v>
      </c>
      <c r="J38" s="47">
        <v>200</v>
      </c>
      <c r="K38" s="59">
        <v>0</v>
      </c>
      <c r="L38" s="59">
        <v>0</v>
      </c>
      <c r="M38" s="59">
        <v>23</v>
      </c>
      <c r="N38" s="59">
        <v>92</v>
      </c>
      <c r="O38" s="11"/>
      <c r="P38" s="11"/>
      <c r="Q38" s="11"/>
    </row>
    <row r="39" spans="1:17" s="12" customFormat="1" ht="18.75" x14ac:dyDescent="0.3">
      <c r="A39" s="75"/>
      <c r="B39" s="44" t="s">
        <v>25</v>
      </c>
      <c r="C39" s="47">
        <v>31</v>
      </c>
      <c r="D39" s="59">
        <v>2.2999999999999998</v>
      </c>
      <c r="E39" s="59">
        <v>0.2</v>
      </c>
      <c r="F39" s="59">
        <v>15</v>
      </c>
      <c r="G39" s="59">
        <v>71</v>
      </c>
      <c r="H39" s="75"/>
      <c r="I39" s="44" t="s">
        <v>25</v>
      </c>
      <c r="J39" s="47">
        <v>31</v>
      </c>
      <c r="K39" s="59">
        <v>2.2999999999999998</v>
      </c>
      <c r="L39" s="59">
        <v>0.2</v>
      </c>
      <c r="M39" s="59">
        <v>15</v>
      </c>
      <c r="N39" s="59">
        <v>71</v>
      </c>
      <c r="O39" s="11"/>
      <c r="P39" s="11"/>
      <c r="Q39" s="11"/>
    </row>
    <row r="40" spans="1:17" s="12" customFormat="1" ht="18.75" x14ac:dyDescent="0.3">
      <c r="A40" s="42"/>
      <c r="B40" s="44" t="s">
        <v>11</v>
      </c>
      <c r="C40" s="47">
        <v>25</v>
      </c>
      <c r="D40" s="59">
        <v>1.6</v>
      </c>
      <c r="E40" s="59">
        <v>1</v>
      </c>
      <c r="F40" s="59">
        <v>9.6</v>
      </c>
      <c r="G40" s="59">
        <v>54</v>
      </c>
      <c r="H40" s="75"/>
      <c r="I40" s="44" t="s">
        <v>11</v>
      </c>
      <c r="J40" s="47">
        <v>25</v>
      </c>
      <c r="K40" s="59">
        <v>1.6</v>
      </c>
      <c r="L40" s="59">
        <v>1</v>
      </c>
      <c r="M40" s="59">
        <v>9.6</v>
      </c>
      <c r="N40" s="59">
        <v>54</v>
      </c>
      <c r="O40" s="11"/>
      <c r="P40" s="11"/>
      <c r="Q40" s="11"/>
    </row>
    <row r="41" spans="1:17" s="12" customFormat="1" ht="18.75" x14ac:dyDescent="0.3">
      <c r="A41" s="42"/>
      <c r="B41" s="48"/>
      <c r="C41" s="14">
        <f>SUM(C35:C40)</f>
        <v>636</v>
      </c>
      <c r="D41" s="60">
        <f>SUM(D35:D40)</f>
        <v>24.490000000000002</v>
      </c>
      <c r="E41" s="60">
        <f>SUM(E35:E40)</f>
        <v>21.98</v>
      </c>
      <c r="F41" s="60">
        <f>SUM(F35:F40)</f>
        <v>117.6</v>
      </c>
      <c r="G41" s="60">
        <f>SUM(G35:G40)</f>
        <v>766.38</v>
      </c>
      <c r="H41" s="75"/>
      <c r="I41" s="47"/>
      <c r="J41" s="14">
        <f>SUM(J35:J40)</f>
        <v>636</v>
      </c>
      <c r="K41" s="60">
        <f>SUM(K35:K40)</f>
        <v>25.900000000000002</v>
      </c>
      <c r="L41" s="60">
        <f>SUM(L35:L40)</f>
        <v>25.86</v>
      </c>
      <c r="M41" s="60">
        <f>SUM(M35:M40)</f>
        <v>116.53999999999999</v>
      </c>
      <c r="N41" s="60">
        <f>SUM(N35:N40)</f>
        <v>802.7</v>
      </c>
      <c r="O41" s="11"/>
      <c r="P41" s="11"/>
      <c r="Q41" s="11"/>
    </row>
    <row r="42" spans="1:17" s="25" customFormat="1" ht="18.75" x14ac:dyDescent="0.3">
      <c r="A42" s="42" t="s">
        <v>21</v>
      </c>
      <c r="B42" s="42" t="s">
        <v>9</v>
      </c>
      <c r="C42" s="42" t="s">
        <v>1</v>
      </c>
      <c r="D42" s="58" t="s">
        <v>2</v>
      </c>
      <c r="E42" s="58" t="s">
        <v>3</v>
      </c>
      <c r="F42" s="58" t="s">
        <v>4</v>
      </c>
      <c r="G42" s="58" t="s">
        <v>5</v>
      </c>
      <c r="H42" s="42" t="s">
        <v>21</v>
      </c>
      <c r="I42" s="42" t="s">
        <v>9</v>
      </c>
      <c r="J42" s="42" t="s">
        <v>1</v>
      </c>
      <c r="K42" s="58" t="s">
        <v>2</v>
      </c>
      <c r="L42" s="58" t="s">
        <v>3</v>
      </c>
      <c r="M42" s="58" t="s">
        <v>4</v>
      </c>
      <c r="N42" s="58" t="s">
        <v>5</v>
      </c>
      <c r="O42" s="24"/>
      <c r="P42" s="24"/>
      <c r="Q42" s="24"/>
    </row>
    <row r="43" spans="1:17" s="12" customFormat="1" ht="18.75" x14ac:dyDescent="0.3">
      <c r="A43" s="75">
        <v>40</v>
      </c>
      <c r="B43" s="44" t="s">
        <v>58</v>
      </c>
      <c r="C43" s="47">
        <v>100</v>
      </c>
      <c r="D43" s="68">
        <v>0.7</v>
      </c>
      <c r="E43" s="68">
        <v>6.3</v>
      </c>
      <c r="F43" s="68">
        <v>12.6</v>
      </c>
      <c r="G43" s="68">
        <v>109.89999999999999</v>
      </c>
      <c r="H43" s="75" t="s">
        <v>86</v>
      </c>
      <c r="I43" s="48" t="s">
        <v>90</v>
      </c>
      <c r="J43" s="47">
        <v>100</v>
      </c>
      <c r="K43" s="59">
        <v>1.3</v>
      </c>
      <c r="L43" s="59">
        <v>10.07</v>
      </c>
      <c r="M43" s="59">
        <v>4.7300000000000004</v>
      </c>
      <c r="N43" s="59">
        <v>114.75</v>
      </c>
      <c r="O43" s="11"/>
      <c r="P43" s="11"/>
      <c r="Q43" s="11"/>
    </row>
    <row r="44" spans="1:17" s="12" customFormat="1" ht="18.75" x14ac:dyDescent="0.3">
      <c r="A44" s="75">
        <v>461</v>
      </c>
      <c r="B44" s="108" t="s">
        <v>52</v>
      </c>
      <c r="C44" s="51">
        <v>115</v>
      </c>
      <c r="D44" s="82">
        <v>16</v>
      </c>
      <c r="E44" s="82">
        <v>15</v>
      </c>
      <c r="F44" s="82">
        <v>13</v>
      </c>
      <c r="G44" s="59">
        <v>251</v>
      </c>
      <c r="H44" s="75">
        <v>499</v>
      </c>
      <c r="I44" s="48" t="s">
        <v>87</v>
      </c>
      <c r="J44" s="47">
        <v>100</v>
      </c>
      <c r="K44" s="59">
        <v>16</v>
      </c>
      <c r="L44" s="59">
        <v>10.9</v>
      </c>
      <c r="M44" s="59">
        <v>18.8</v>
      </c>
      <c r="N44" s="59">
        <v>237.3</v>
      </c>
      <c r="O44" s="11"/>
      <c r="P44" s="11"/>
      <c r="Q44" s="11"/>
    </row>
    <row r="45" spans="1:17" s="12" customFormat="1" ht="18.75" x14ac:dyDescent="0.3">
      <c r="A45" s="75">
        <v>528</v>
      </c>
      <c r="B45" s="108" t="s">
        <v>53</v>
      </c>
      <c r="C45" s="51"/>
      <c r="D45" s="82"/>
      <c r="E45" s="82"/>
      <c r="F45" s="82"/>
      <c r="G45" s="59"/>
      <c r="H45" s="75">
        <v>520</v>
      </c>
      <c r="I45" s="44" t="s">
        <v>32</v>
      </c>
      <c r="J45" s="47">
        <v>180</v>
      </c>
      <c r="K45" s="59">
        <v>3.56</v>
      </c>
      <c r="L45" s="59">
        <v>6.3</v>
      </c>
      <c r="M45" s="59">
        <v>31.3</v>
      </c>
      <c r="N45" s="59">
        <v>196.14000000000001</v>
      </c>
      <c r="O45" s="11"/>
      <c r="P45" s="11"/>
      <c r="Q45" s="11"/>
    </row>
    <row r="46" spans="1:17" s="12" customFormat="1" ht="18.75" x14ac:dyDescent="0.3">
      <c r="A46" s="75">
        <v>520</v>
      </c>
      <c r="B46" s="44" t="s">
        <v>32</v>
      </c>
      <c r="C46" s="47">
        <v>180</v>
      </c>
      <c r="D46" s="59">
        <v>3.56</v>
      </c>
      <c r="E46" s="59">
        <v>6.3</v>
      </c>
      <c r="F46" s="59">
        <v>31.3</v>
      </c>
      <c r="G46" s="59">
        <v>196.14000000000001</v>
      </c>
      <c r="H46" s="75">
        <v>705</v>
      </c>
      <c r="I46" s="48" t="s">
        <v>43</v>
      </c>
      <c r="J46" s="47">
        <v>200</v>
      </c>
      <c r="K46" s="59">
        <v>0.5</v>
      </c>
      <c r="L46" s="59">
        <v>0.5</v>
      </c>
      <c r="M46" s="59">
        <v>20</v>
      </c>
      <c r="N46" s="59">
        <v>86.5</v>
      </c>
      <c r="O46" s="11"/>
      <c r="P46" s="11"/>
      <c r="Q46" s="11"/>
    </row>
    <row r="47" spans="1:17" s="12" customFormat="1" ht="18.75" x14ac:dyDescent="0.3">
      <c r="A47" s="75">
        <v>685</v>
      </c>
      <c r="B47" s="109" t="s">
        <v>17</v>
      </c>
      <c r="C47" s="47">
        <v>200</v>
      </c>
      <c r="D47" s="59">
        <v>0</v>
      </c>
      <c r="E47" s="59">
        <v>0</v>
      </c>
      <c r="F47" s="59">
        <v>7</v>
      </c>
      <c r="G47" s="59">
        <v>28</v>
      </c>
      <c r="H47" s="75"/>
      <c r="I47" s="44" t="s">
        <v>25</v>
      </c>
      <c r="J47" s="47">
        <v>31</v>
      </c>
      <c r="K47" s="59">
        <v>2.2999999999999998</v>
      </c>
      <c r="L47" s="59">
        <v>0.2</v>
      </c>
      <c r="M47" s="59">
        <v>15</v>
      </c>
      <c r="N47" s="59">
        <v>71</v>
      </c>
      <c r="O47" s="11"/>
      <c r="P47" s="11"/>
      <c r="Q47" s="11"/>
    </row>
    <row r="48" spans="1:17" s="12" customFormat="1" ht="18.75" x14ac:dyDescent="0.3">
      <c r="A48" s="75"/>
      <c r="B48" s="44" t="s">
        <v>25</v>
      </c>
      <c r="C48" s="47">
        <v>31</v>
      </c>
      <c r="D48" s="59">
        <v>2.2999999999999998</v>
      </c>
      <c r="E48" s="59">
        <v>0.2</v>
      </c>
      <c r="F48" s="59">
        <v>15</v>
      </c>
      <c r="G48" s="59">
        <v>71</v>
      </c>
      <c r="H48" s="75"/>
      <c r="I48" s="44" t="s">
        <v>11</v>
      </c>
      <c r="J48" s="47">
        <v>25</v>
      </c>
      <c r="K48" s="59">
        <v>1.6</v>
      </c>
      <c r="L48" s="59">
        <v>1</v>
      </c>
      <c r="M48" s="59">
        <v>9.6</v>
      </c>
      <c r="N48" s="59">
        <v>54</v>
      </c>
      <c r="O48" s="11"/>
      <c r="P48" s="11"/>
      <c r="Q48" s="11"/>
    </row>
    <row r="49" spans="1:17" s="12" customFormat="1" ht="18.75" x14ac:dyDescent="0.3">
      <c r="A49" s="42"/>
      <c r="B49" s="44" t="s">
        <v>11</v>
      </c>
      <c r="C49" s="47">
        <v>25</v>
      </c>
      <c r="D49" s="59">
        <v>1.6</v>
      </c>
      <c r="E49" s="59">
        <v>1</v>
      </c>
      <c r="F49" s="59">
        <v>9.6</v>
      </c>
      <c r="G49" s="59">
        <v>54</v>
      </c>
      <c r="H49" s="75"/>
      <c r="I49" s="108" t="s">
        <v>99</v>
      </c>
      <c r="J49" s="47">
        <v>100</v>
      </c>
      <c r="K49" s="59">
        <v>0.4</v>
      </c>
      <c r="L49" s="59">
        <v>0.4</v>
      </c>
      <c r="M49" s="59">
        <v>9.8000000000000007</v>
      </c>
      <c r="N49" s="59">
        <v>44.400000000000006</v>
      </c>
      <c r="O49" s="11"/>
      <c r="P49" s="11"/>
      <c r="Q49" s="11"/>
    </row>
    <row r="50" spans="1:17" s="12" customFormat="1" ht="18.75" x14ac:dyDescent="0.3">
      <c r="A50" s="42"/>
      <c r="B50" s="108" t="s">
        <v>99</v>
      </c>
      <c r="C50" s="47">
        <v>100</v>
      </c>
      <c r="D50" s="59">
        <v>0.4</v>
      </c>
      <c r="E50" s="59">
        <v>0.4</v>
      </c>
      <c r="F50" s="59">
        <v>9.8000000000000007</v>
      </c>
      <c r="G50" s="59">
        <v>44.400000000000006</v>
      </c>
      <c r="H50" s="75"/>
      <c r="I50" s="48"/>
      <c r="J50" s="14">
        <f>SUM(J43:J49)</f>
        <v>736</v>
      </c>
      <c r="K50" s="60">
        <f>SUM(K43:K49)</f>
        <v>25.66</v>
      </c>
      <c r="L50" s="60">
        <f>SUM(L43:L49)</f>
        <v>29.369999999999997</v>
      </c>
      <c r="M50" s="60">
        <f>SUM(M43:M49)</f>
        <v>109.22999999999999</v>
      </c>
      <c r="N50" s="60">
        <f>SUM(N43:N49)</f>
        <v>804.09</v>
      </c>
      <c r="O50" s="11"/>
      <c r="P50" s="11"/>
      <c r="Q50" s="11"/>
    </row>
    <row r="51" spans="1:17" s="12" customFormat="1" ht="18.75" x14ac:dyDescent="0.3">
      <c r="A51" s="42"/>
      <c r="B51" s="48"/>
      <c r="C51" s="14">
        <f>SUM(C43:C50)</f>
        <v>751</v>
      </c>
      <c r="D51" s="60">
        <f>SUM(D43:D50)</f>
        <v>24.56</v>
      </c>
      <c r="E51" s="60">
        <f>SUM(E43:E50)</f>
        <v>29.2</v>
      </c>
      <c r="F51" s="60">
        <f>SUM(F43:F50)</f>
        <v>98.3</v>
      </c>
      <c r="G51" s="60">
        <f>SUM(G43:G50)</f>
        <v>754.43999999999994</v>
      </c>
      <c r="H51" s="75"/>
      <c r="I51" s="48"/>
      <c r="J51" s="14"/>
      <c r="K51" s="60"/>
      <c r="L51" s="60"/>
      <c r="M51" s="60"/>
      <c r="N51" s="60"/>
      <c r="O51" s="11"/>
      <c r="P51" s="11"/>
      <c r="Q51" s="11"/>
    </row>
    <row r="52" spans="1:17" s="25" customFormat="1" x14ac:dyDescent="0.25">
      <c r="A52" s="38"/>
      <c r="B52" s="38"/>
      <c r="C52" s="38"/>
      <c r="D52" s="58"/>
      <c r="E52" s="58"/>
      <c r="F52" s="58"/>
      <c r="G52" s="58"/>
      <c r="H52" s="38"/>
      <c r="I52" s="38"/>
      <c r="J52" s="38"/>
      <c r="K52" s="58"/>
      <c r="L52" s="58"/>
      <c r="M52" s="58"/>
      <c r="N52" s="58"/>
      <c r="O52" s="24"/>
      <c r="P52" s="24"/>
      <c r="Q52" s="24"/>
    </row>
    <row r="53" spans="1:17" s="12" customFormat="1" x14ac:dyDescent="0.25">
      <c r="A53" s="38"/>
      <c r="B53" s="67" t="s">
        <v>44</v>
      </c>
      <c r="C53" s="93">
        <f>C51+C41+C33+C24+C15</f>
        <v>3495</v>
      </c>
      <c r="D53" s="93">
        <f>D51+D41+D33+D24+D15</f>
        <v>128.19</v>
      </c>
      <c r="E53" s="93">
        <f>E51+E41+E33+E24+E15</f>
        <v>133.13</v>
      </c>
      <c r="F53" s="93">
        <f>F51+F41+F33+F24+F15</f>
        <v>514.74999999999989</v>
      </c>
      <c r="G53" s="93">
        <f>G51+G41+G33+G24+G15</f>
        <v>3771.0299999999997</v>
      </c>
      <c r="H53" s="38"/>
      <c r="I53" s="67" t="s">
        <v>44</v>
      </c>
      <c r="J53" s="93">
        <f>J50+J41+J33+J24+J15</f>
        <v>3465</v>
      </c>
      <c r="K53" s="93">
        <f>K50+K41+K33+K24+K15</f>
        <v>124.97999999999999</v>
      </c>
      <c r="L53" s="93">
        <f>L50+L41+L33+L24+L15</f>
        <v>130.38999999999999</v>
      </c>
      <c r="M53" s="93">
        <f>M50+M41+M33+M24+M15</f>
        <v>510.66999999999996</v>
      </c>
      <c r="N53" s="93">
        <f>N50+N41+N33+N24+N15</f>
        <v>3716.98</v>
      </c>
      <c r="O53" s="11"/>
      <c r="P53" s="11"/>
      <c r="Q53" s="11"/>
    </row>
    <row r="54" spans="1:17" s="12" customFormat="1" x14ac:dyDescent="0.25">
      <c r="A54" s="83"/>
      <c r="B54" s="67"/>
      <c r="C54" s="39"/>
      <c r="D54" s="65"/>
      <c r="E54" s="65"/>
      <c r="F54" s="65"/>
      <c r="G54" s="65"/>
      <c r="H54" s="38"/>
      <c r="I54" s="67"/>
      <c r="J54" s="39"/>
      <c r="K54" s="65"/>
      <c r="L54" s="65"/>
      <c r="M54" s="65"/>
      <c r="N54" s="65"/>
      <c r="O54" s="11"/>
      <c r="P54" s="11"/>
      <c r="Q54" s="11"/>
    </row>
    <row r="55" spans="1:17" s="12" customFormat="1" x14ac:dyDescent="0.25">
      <c r="A55" s="83"/>
      <c r="B55" s="67"/>
      <c r="C55" s="39"/>
      <c r="D55" s="65"/>
      <c r="E55" s="65"/>
      <c r="F55" s="65"/>
      <c r="G55" s="65"/>
      <c r="H55" s="38"/>
      <c r="I55" s="67" t="s">
        <v>72</v>
      </c>
      <c r="J55" s="93">
        <f>J53+C53</f>
        <v>6960</v>
      </c>
      <c r="K55" s="93">
        <f>K53+D53</f>
        <v>253.17</v>
      </c>
      <c r="L55" s="93">
        <f>L53+E53</f>
        <v>263.52</v>
      </c>
      <c r="M55" s="93">
        <f>M53+F53</f>
        <v>1025.4199999999998</v>
      </c>
      <c r="N55" s="93">
        <f>N53+G53</f>
        <v>7488.01</v>
      </c>
      <c r="O55" s="11"/>
      <c r="P55" s="11"/>
      <c r="Q55" s="11"/>
    </row>
    <row r="56" spans="1:17" x14ac:dyDescent="0.25">
      <c r="A56" s="84"/>
      <c r="B56" s="8" t="s">
        <v>16</v>
      </c>
      <c r="C56" s="132" t="s">
        <v>92</v>
      </c>
      <c r="D56" s="132"/>
      <c r="E56" s="132"/>
      <c r="F56" s="132"/>
      <c r="G56" s="132"/>
      <c r="H56" s="85"/>
      <c r="I56" s="36"/>
      <c r="J56" s="36"/>
      <c r="K56" s="64"/>
      <c r="L56" s="64"/>
      <c r="O56" s="1"/>
      <c r="P56" s="1"/>
      <c r="Q56" s="1"/>
    </row>
    <row r="57" spans="1:17" x14ac:dyDescent="0.25">
      <c r="A57" s="84"/>
      <c r="I57" s="123" t="s">
        <v>54</v>
      </c>
      <c r="J57" s="62"/>
      <c r="K57" s="62"/>
      <c r="L57" s="62" t="s">
        <v>55</v>
      </c>
      <c r="M57" s="101"/>
    </row>
    <row r="58" spans="1:17" x14ac:dyDescent="0.25">
      <c r="A58" s="84"/>
      <c r="I58" s="37"/>
      <c r="J58" s="37"/>
      <c r="K58" s="3"/>
      <c r="L58" s="3"/>
      <c r="M58" s="87"/>
      <c r="N58" s="87"/>
    </row>
    <row r="59" spans="1:17" x14ac:dyDescent="0.25">
      <c r="A59" s="84"/>
      <c r="I59" s="37"/>
      <c r="J59" s="37"/>
      <c r="K59" s="3"/>
      <c r="L59" s="3"/>
      <c r="M59" s="87"/>
      <c r="N59" s="87"/>
    </row>
    <row r="60" spans="1:17" x14ac:dyDescent="0.25">
      <c r="I60" s="36"/>
      <c r="J60" s="36"/>
      <c r="K60" s="64"/>
      <c r="L60" s="64"/>
      <c r="O60" s="1"/>
      <c r="P60" s="1"/>
      <c r="Q60" s="1"/>
    </row>
    <row r="61" spans="1:17" ht="15.75" customHeight="1" x14ac:dyDescent="0.25">
      <c r="I61" s="36"/>
      <c r="J61" s="36"/>
      <c r="K61" s="64"/>
      <c r="L61" s="64"/>
      <c r="O61" s="1"/>
      <c r="P61" s="1"/>
      <c r="Q61" s="1"/>
    </row>
    <row r="62" spans="1:17" x14ac:dyDescent="0.25">
      <c r="O62" s="1"/>
      <c r="P62" s="1"/>
    </row>
    <row r="63" spans="1:17" x14ac:dyDescent="0.25">
      <c r="O63" s="1"/>
      <c r="P63" s="1"/>
    </row>
    <row r="64" spans="1:17" x14ac:dyDescent="0.25">
      <c r="O64" s="1"/>
      <c r="P64" s="1"/>
    </row>
    <row r="65" spans="15:16" x14ac:dyDescent="0.25">
      <c r="O65" s="1"/>
      <c r="P65" s="1"/>
    </row>
  </sheetData>
  <mergeCells count="16">
    <mergeCell ref="H4:I4"/>
    <mergeCell ref="C5:G5"/>
    <mergeCell ref="C6:G6"/>
    <mergeCell ref="J4:N4"/>
    <mergeCell ref="H2:I2"/>
    <mergeCell ref="H3:I3"/>
    <mergeCell ref="A7:B7"/>
    <mergeCell ref="H7:I7"/>
    <mergeCell ref="C56:G56"/>
    <mergeCell ref="C1:G1"/>
    <mergeCell ref="J1:N1"/>
    <mergeCell ref="C2:G2"/>
    <mergeCell ref="J2:N2"/>
    <mergeCell ref="C3:G3"/>
    <mergeCell ref="J3:N3"/>
    <mergeCell ref="C4:G4"/>
  </mergeCells>
  <pageMargins left="0.62992125984251968" right="0.23622047244094491" top="0.19685039370078741" bottom="0.19685039370078741" header="0.31496062992125984" footer="0.31496062992125984"/>
  <pageSetup paperSize="9" scale="55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topLeftCell="D106" zoomScale="75" zoomScaleNormal="100" zoomScaleSheetLayoutView="75" workbookViewId="0">
      <selection activeCell="J125" sqref="J125"/>
    </sheetView>
  </sheetViews>
  <sheetFormatPr defaultRowHeight="18.75" x14ac:dyDescent="0.3"/>
  <cols>
    <col min="1" max="1" width="13.5703125" style="78" customWidth="1"/>
    <col min="2" max="2" width="52.5703125" style="7" customWidth="1"/>
    <col min="3" max="3" width="15.5703125" style="7" customWidth="1"/>
    <col min="4" max="5" width="16.28515625" style="7" customWidth="1"/>
    <col min="6" max="6" width="15.5703125" style="7" customWidth="1"/>
    <col min="7" max="7" width="16.5703125" style="7" customWidth="1"/>
    <col min="8" max="8" width="13.42578125" style="78" customWidth="1"/>
    <col min="9" max="9" width="52.42578125" style="7" customWidth="1"/>
    <col min="10" max="10" width="15.7109375" style="78" customWidth="1"/>
    <col min="11" max="12" width="15.7109375" style="7" customWidth="1"/>
    <col min="13" max="14" width="15.7109375" style="64" customWidth="1"/>
  </cols>
  <sheetData>
    <row r="1" spans="1:17" s="7" customFormat="1" x14ac:dyDescent="0.3">
      <c r="A1" s="132" t="s">
        <v>15</v>
      </c>
      <c r="B1" s="132"/>
      <c r="C1" s="138" t="s">
        <v>113</v>
      </c>
      <c r="D1" s="138"/>
      <c r="E1" s="138"/>
      <c r="F1" s="138"/>
      <c r="G1" s="138"/>
      <c r="H1" s="35"/>
      <c r="I1" s="35"/>
      <c r="J1" s="78"/>
      <c r="K1" s="16" t="s">
        <v>13</v>
      </c>
      <c r="L1" s="16"/>
      <c r="M1" s="16"/>
      <c r="N1" s="16"/>
      <c r="O1" s="9"/>
      <c r="P1" s="9"/>
      <c r="Q1" s="9"/>
    </row>
    <row r="2" spans="1:17" s="7" customFormat="1" x14ac:dyDescent="0.3">
      <c r="A2" s="132" t="s">
        <v>110</v>
      </c>
      <c r="B2" s="132"/>
      <c r="C2" s="138" t="s">
        <v>114</v>
      </c>
      <c r="D2" s="138"/>
      <c r="E2" s="138"/>
      <c r="F2" s="138"/>
      <c r="G2" s="138"/>
      <c r="H2" s="69"/>
      <c r="I2" s="69"/>
      <c r="J2" s="78"/>
      <c r="K2" s="16" t="s">
        <v>14</v>
      </c>
      <c r="L2" s="16"/>
      <c r="M2" s="16"/>
      <c r="N2" s="16"/>
      <c r="O2" s="9"/>
      <c r="P2" s="9"/>
      <c r="Q2" s="9"/>
    </row>
    <row r="3" spans="1:17" s="7" customFormat="1" ht="18" customHeight="1" x14ac:dyDescent="0.3">
      <c r="A3" s="132" t="s">
        <v>111</v>
      </c>
      <c r="B3" s="132"/>
      <c r="C3" s="138" t="s">
        <v>77</v>
      </c>
      <c r="D3" s="131"/>
      <c r="E3" s="131"/>
      <c r="F3" s="131"/>
      <c r="G3" s="131"/>
      <c r="H3" s="69"/>
      <c r="I3" s="69"/>
      <c r="J3" s="78"/>
      <c r="K3" s="16" t="s">
        <v>107</v>
      </c>
      <c r="L3" s="16"/>
      <c r="M3" s="16"/>
      <c r="N3" s="16"/>
      <c r="O3" s="9"/>
      <c r="P3" s="9"/>
      <c r="Q3" s="9"/>
    </row>
    <row r="4" spans="1:17" s="7" customFormat="1" x14ac:dyDescent="0.3">
      <c r="A4" s="132" t="s">
        <v>112</v>
      </c>
      <c r="B4" s="132"/>
      <c r="C4" s="139" t="s">
        <v>116</v>
      </c>
      <c r="D4" s="139"/>
      <c r="E4" s="139"/>
      <c r="F4" s="139"/>
      <c r="G4" s="139"/>
      <c r="H4" s="69"/>
      <c r="I4" s="69"/>
      <c r="J4" s="78"/>
      <c r="K4" s="16" t="s">
        <v>115</v>
      </c>
      <c r="L4" s="16"/>
      <c r="M4" s="16"/>
      <c r="N4" s="16"/>
      <c r="O4" s="9"/>
      <c r="P4" s="9"/>
      <c r="Q4" s="9"/>
    </row>
    <row r="5" spans="1:17" s="7" customFormat="1" ht="18.75" customHeight="1" x14ac:dyDescent="0.3">
      <c r="A5" s="78"/>
      <c r="B5" s="16"/>
      <c r="C5" s="133"/>
      <c r="D5" s="133"/>
      <c r="E5" s="133"/>
      <c r="F5" s="133"/>
      <c r="G5" s="133"/>
      <c r="H5" s="78"/>
      <c r="I5" s="141"/>
      <c r="J5" s="141"/>
      <c r="K5" s="9"/>
      <c r="L5" s="9"/>
      <c r="M5" s="17"/>
      <c r="N5" s="17"/>
      <c r="O5" s="9"/>
      <c r="P5" s="9"/>
      <c r="Q5" s="9"/>
    </row>
    <row r="6" spans="1:17" s="7" customFormat="1" ht="18.75" customHeight="1" x14ac:dyDescent="0.3">
      <c r="A6" s="78"/>
      <c r="B6" s="8"/>
      <c r="C6" s="140" t="s">
        <v>91</v>
      </c>
      <c r="D6" s="140"/>
      <c r="E6" s="140"/>
      <c r="F6" s="140"/>
      <c r="G6" s="140"/>
      <c r="H6" s="27"/>
      <c r="I6" s="27"/>
      <c r="J6" s="27"/>
      <c r="K6" s="141"/>
      <c r="L6" s="141"/>
      <c r="M6" s="141"/>
      <c r="N6" s="141"/>
      <c r="O6" s="9"/>
      <c r="P6" s="9"/>
      <c r="Q6" s="9"/>
    </row>
    <row r="7" spans="1:17" ht="22.5" x14ac:dyDescent="0.3">
      <c r="A7" s="142" t="s">
        <v>18</v>
      </c>
      <c r="B7" s="143"/>
      <c r="C7" s="6"/>
      <c r="D7" s="56"/>
      <c r="E7" s="56"/>
      <c r="F7" s="56"/>
      <c r="G7" s="56"/>
      <c r="H7" s="142" t="s">
        <v>22</v>
      </c>
      <c r="I7" s="143"/>
      <c r="J7" s="77"/>
      <c r="K7" s="4"/>
      <c r="L7" s="4"/>
      <c r="M7" s="4"/>
      <c r="N7" s="4"/>
      <c r="O7" s="1"/>
      <c r="P7" s="1"/>
    </row>
    <row r="8" spans="1:17" x14ac:dyDescent="0.3">
      <c r="A8" s="42" t="s">
        <v>21</v>
      </c>
      <c r="B8" s="42" t="s">
        <v>0</v>
      </c>
      <c r="C8" s="42" t="s">
        <v>1</v>
      </c>
      <c r="D8" s="58" t="s">
        <v>2</v>
      </c>
      <c r="E8" s="58" t="s">
        <v>3</v>
      </c>
      <c r="F8" s="58" t="s">
        <v>4</v>
      </c>
      <c r="G8" s="58" t="s">
        <v>5</v>
      </c>
      <c r="H8" s="42" t="s">
        <v>21</v>
      </c>
      <c r="I8" s="42" t="s">
        <v>0</v>
      </c>
      <c r="J8" s="42" t="s">
        <v>1</v>
      </c>
      <c r="K8" s="58" t="s">
        <v>2</v>
      </c>
      <c r="L8" s="58" t="s">
        <v>3</v>
      </c>
      <c r="M8" s="58" t="s">
        <v>4</v>
      </c>
      <c r="N8" s="58" t="s">
        <v>5</v>
      </c>
      <c r="O8" s="1"/>
      <c r="P8" s="1"/>
    </row>
    <row r="9" spans="1:17" ht="19.5" x14ac:dyDescent="0.35">
      <c r="A9" s="73"/>
      <c r="B9" s="14" t="s">
        <v>19</v>
      </c>
      <c r="C9" s="14"/>
      <c r="D9" s="60"/>
      <c r="E9" s="60"/>
      <c r="F9" s="60"/>
      <c r="G9" s="60"/>
      <c r="H9" s="73"/>
      <c r="I9" s="14" t="s">
        <v>19</v>
      </c>
      <c r="J9" s="52"/>
      <c r="K9" s="57"/>
      <c r="L9" s="57"/>
      <c r="M9" s="57"/>
      <c r="N9" s="57"/>
      <c r="O9" s="1"/>
      <c r="P9" s="1"/>
    </row>
    <row r="10" spans="1:17" s="12" customFormat="1" x14ac:dyDescent="0.3">
      <c r="A10" s="75">
        <v>2</v>
      </c>
      <c r="B10" s="109" t="s">
        <v>70</v>
      </c>
      <c r="C10" s="45">
        <v>60</v>
      </c>
      <c r="D10" s="59">
        <v>2.6</v>
      </c>
      <c r="E10" s="59">
        <v>8</v>
      </c>
      <c r="F10" s="59">
        <v>19</v>
      </c>
      <c r="G10" s="59">
        <v>158.4</v>
      </c>
      <c r="H10" s="75">
        <v>3</v>
      </c>
      <c r="I10" s="48" t="s">
        <v>34</v>
      </c>
      <c r="J10" s="45">
        <v>40</v>
      </c>
      <c r="K10" s="106">
        <v>2.36</v>
      </c>
      <c r="L10" s="106">
        <v>3.55</v>
      </c>
      <c r="M10" s="106">
        <v>7.92</v>
      </c>
      <c r="N10" s="106">
        <v>73.069999999999993</v>
      </c>
      <c r="O10" s="11"/>
      <c r="P10" s="11"/>
      <c r="Q10" s="11"/>
    </row>
    <row r="11" spans="1:17" s="103" customFormat="1" x14ac:dyDescent="0.3">
      <c r="A11" s="75" t="s">
        <v>64</v>
      </c>
      <c r="B11" s="109" t="s">
        <v>93</v>
      </c>
      <c r="C11" s="47">
        <v>205</v>
      </c>
      <c r="D11" s="97">
        <v>7.67</v>
      </c>
      <c r="E11" s="97">
        <v>9.44</v>
      </c>
      <c r="F11" s="97">
        <v>23.8</v>
      </c>
      <c r="G11" s="97">
        <v>210.96</v>
      </c>
      <c r="H11" s="75" t="s">
        <v>64</v>
      </c>
      <c r="I11" s="110" t="s">
        <v>69</v>
      </c>
      <c r="J11" s="47">
        <v>205</v>
      </c>
      <c r="K11" s="55">
        <v>7.27</v>
      </c>
      <c r="L11" s="55">
        <v>7.57</v>
      </c>
      <c r="M11" s="55">
        <v>25.06</v>
      </c>
      <c r="N11" s="59">
        <v>197.45</v>
      </c>
      <c r="O11" s="102"/>
      <c r="P11" s="102"/>
      <c r="Q11" s="102"/>
    </row>
    <row r="12" spans="1:17" s="12" customFormat="1" x14ac:dyDescent="0.3">
      <c r="A12" s="75">
        <v>686</v>
      </c>
      <c r="B12" s="109" t="s">
        <v>42</v>
      </c>
      <c r="C12" s="47">
        <v>200</v>
      </c>
      <c r="D12" s="55">
        <v>1.6</v>
      </c>
      <c r="E12" s="55">
        <v>1.3</v>
      </c>
      <c r="F12" s="55">
        <v>15.9</v>
      </c>
      <c r="G12" s="55">
        <v>81.819999999999993</v>
      </c>
      <c r="H12" s="75">
        <v>693</v>
      </c>
      <c r="I12" s="109" t="s">
        <v>26</v>
      </c>
      <c r="J12" s="47">
        <v>200</v>
      </c>
      <c r="K12" s="55">
        <v>2.4700000000000002</v>
      </c>
      <c r="L12" s="55">
        <v>2</v>
      </c>
      <c r="M12" s="55">
        <v>18</v>
      </c>
      <c r="N12" s="55">
        <v>99.88</v>
      </c>
      <c r="O12" s="11"/>
      <c r="P12" s="11"/>
      <c r="Q12" s="11"/>
    </row>
    <row r="13" spans="1:17" s="12" customFormat="1" x14ac:dyDescent="0.3">
      <c r="A13" s="75"/>
      <c r="B13" s="44" t="s">
        <v>25</v>
      </c>
      <c r="C13" s="47">
        <v>31</v>
      </c>
      <c r="D13" s="59">
        <v>2.2999999999999998</v>
      </c>
      <c r="E13" s="59">
        <v>0.2</v>
      </c>
      <c r="F13" s="59">
        <v>15</v>
      </c>
      <c r="G13" s="59">
        <v>71</v>
      </c>
      <c r="H13" s="75"/>
      <c r="I13" s="44" t="s">
        <v>25</v>
      </c>
      <c r="J13" s="47">
        <v>31</v>
      </c>
      <c r="K13" s="59">
        <v>2.2999999999999998</v>
      </c>
      <c r="L13" s="59">
        <v>0.2</v>
      </c>
      <c r="M13" s="59">
        <v>15</v>
      </c>
      <c r="N13" s="59">
        <v>71</v>
      </c>
      <c r="O13" s="11"/>
      <c r="P13" s="11"/>
      <c r="Q13" s="11"/>
    </row>
    <row r="14" spans="1:17" s="12" customFormat="1" x14ac:dyDescent="0.3">
      <c r="A14" s="75"/>
      <c r="B14" s="44" t="s">
        <v>11</v>
      </c>
      <c r="C14" s="47">
        <v>25</v>
      </c>
      <c r="D14" s="59">
        <v>1.6</v>
      </c>
      <c r="E14" s="59">
        <v>1</v>
      </c>
      <c r="F14" s="59">
        <v>9.6</v>
      </c>
      <c r="G14" s="59">
        <v>54</v>
      </c>
      <c r="H14" s="75"/>
      <c r="I14" s="44" t="s">
        <v>11</v>
      </c>
      <c r="J14" s="47">
        <v>25</v>
      </c>
      <c r="K14" s="59">
        <v>1.6</v>
      </c>
      <c r="L14" s="59">
        <v>1</v>
      </c>
      <c r="M14" s="59">
        <v>9.6</v>
      </c>
      <c r="N14" s="59">
        <v>54</v>
      </c>
      <c r="O14" s="11"/>
      <c r="P14" s="11"/>
      <c r="Q14" s="11"/>
    </row>
    <row r="15" spans="1:17" s="12" customFormat="1" x14ac:dyDescent="0.3">
      <c r="A15" s="42"/>
      <c r="B15" s="108" t="s">
        <v>83</v>
      </c>
      <c r="C15" s="47">
        <v>100</v>
      </c>
      <c r="D15" s="59">
        <v>4</v>
      </c>
      <c r="E15" s="59">
        <v>2.5</v>
      </c>
      <c r="F15" s="59">
        <v>9.6999999999999993</v>
      </c>
      <c r="G15" s="59">
        <v>77.3</v>
      </c>
      <c r="H15" s="75"/>
      <c r="I15" s="108" t="s">
        <v>83</v>
      </c>
      <c r="J15" s="47">
        <v>100</v>
      </c>
      <c r="K15" s="59">
        <v>4</v>
      </c>
      <c r="L15" s="59">
        <v>2.5</v>
      </c>
      <c r="M15" s="59">
        <v>9.6999999999999993</v>
      </c>
      <c r="N15" s="59">
        <v>77.3</v>
      </c>
      <c r="O15" s="11"/>
      <c r="P15" s="11"/>
      <c r="Q15" s="11"/>
    </row>
    <row r="16" spans="1:17" s="12" customFormat="1" x14ac:dyDescent="0.3">
      <c r="A16" s="42"/>
      <c r="B16" s="96"/>
      <c r="C16" s="32">
        <f>SUM(C10:C15)</f>
        <v>621</v>
      </c>
      <c r="D16" s="60">
        <f>SUM(D10:D15)</f>
        <v>19.769999999999996</v>
      </c>
      <c r="E16" s="60">
        <f>SUM(E10:E15)</f>
        <v>22.439999999999998</v>
      </c>
      <c r="F16" s="60">
        <f>SUM(F10:F15)</f>
        <v>92.999999999999986</v>
      </c>
      <c r="G16" s="60">
        <f>SUM(G10:G15)</f>
        <v>653.48</v>
      </c>
      <c r="H16" s="42"/>
      <c r="I16" s="48"/>
      <c r="J16" s="32">
        <f>SUM(J10:J15)</f>
        <v>601</v>
      </c>
      <c r="K16" s="60">
        <f>SUM(K10:K15)</f>
        <v>20</v>
      </c>
      <c r="L16" s="60">
        <f>SUM(L10:L15)</f>
        <v>16.82</v>
      </c>
      <c r="M16" s="60">
        <f>SUM(M10:M15)</f>
        <v>85.279999999999987</v>
      </c>
      <c r="N16" s="60">
        <f>SUM(N10:N15)</f>
        <v>572.69999999999993</v>
      </c>
      <c r="O16" s="11"/>
      <c r="P16" s="11"/>
      <c r="Q16" s="11"/>
    </row>
    <row r="17" spans="1:17" s="12" customFormat="1" x14ac:dyDescent="0.3">
      <c r="A17" s="76"/>
      <c r="B17" s="14" t="s">
        <v>20</v>
      </c>
      <c r="C17" s="47"/>
      <c r="D17" s="59"/>
      <c r="E17" s="59"/>
      <c r="F17" s="59"/>
      <c r="G17" s="59"/>
      <c r="H17" s="75"/>
      <c r="I17" s="14" t="s">
        <v>20</v>
      </c>
      <c r="J17" s="47"/>
      <c r="K17" s="59"/>
      <c r="L17" s="59"/>
      <c r="M17" s="59"/>
      <c r="N17" s="59"/>
      <c r="O17" s="11"/>
      <c r="P17" s="11"/>
      <c r="Q17" s="11"/>
    </row>
    <row r="18" spans="1:17" s="12" customFormat="1" x14ac:dyDescent="0.3">
      <c r="A18" s="75">
        <v>42</v>
      </c>
      <c r="B18" s="109" t="s">
        <v>66</v>
      </c>
      <c r="C18" s="47">
        <v>60</v>
      </c>
      <c r="D18" s="59">
        <v>1.5</v>
      </c>
      <c r="E18" s="59">
        <v>4.2</v>
      </c>
      <c r="F18" s="59">
        <v>7.5</v>
      </c>
      <c r="G18" s="59">
        <v>73.800000000000011</v>
      </c>
      <c r="H18" s="75">
        <v>42</v>
      </c>
      <c r="I18" s="109" t="s">
        <v>63</v>
      </c>
      <c r="J18" s="47">
        <v>60</v>
      </c>
      <c r="K18" s="59">
        <v>1</v>
      </c>
      <c r="L18" s="59">
        <v>3.4</v>
      </c>
      <c r="M18" s="59">
        <v>8.5</v>
      </c>
      <c r="N18" s="59">
        <v>68.599999999999994</v>
      </c>
      <c r="O18" s="11"/>
      <c r="P18" s="11"/>
      <c r="Q18" s="11"/>
    </row>
    <row r="19" spans="1:17" s="12" customFormat="1" x14ac:dyDescent="0.3">
      <c r="A19" s="75">
        <v>135</v>
      </c>
      <c r="B19" s="109" t="s">
        <v>51</v>
      </c>
      <c r="C19" s="47">
        <v>210</v>
      </c>
      <c r="D19" s="53">
        <v>1.44</v>
      </c>
      <c r="E19" s="59">
        <v>5.6</v>
      </c>
      <c r="F19" s="59">
        <v>11.96</v>
      </c>
      <c r="G19" s="59">
        <v>104.00000000000001</v>
      </c>
      <c r="H19" s="75">
        <v>124</v>
      </c>
      <c r="I19" s="109" t="s">
        <v>36</v>
      </c>
      <c r="J19" s="47">
        <v>210</v>
      </c>
      <c r="K19" s="70">
        <v>1.71</v>
      </c>
      <c r="L19" s="59">
        <v>4.24</v>
      </c>
      <c r="M19" s="70">
        <v>10.37</v>
      </c>
      <c r="N19" s="59">
        <v>86.48</v>
      </c>
      <c r="O19" s="11"/>
      <c r="P19" s="11"/>
      <c r="Q19" s="11"/>
    </row>
    <row r="20" spans="1:17" s="22" customFormat="1" x14ac:dyDescent="0.3">
      <c r="A20" s="75">
        <v>489</v>
      </c>
      <c r="B20" s="44" t="s">
        <v>23</v>
      </c>
      <c r="C20" s="47">
        <v>200</v>
      </c>
      <c r="D20" s="59">
        <v>14.2</v>
      </c>
      <c r="E20" s="59">
        <v>14.2</v>
      </c>
      <c r="F20" s="59">
        <v>27.2</v>
      </c>
      <c r="G20" s="59">
        <v>293.39999999999998</v>
      </c>
      <c r="H20" s="75">
        <v>471</v>
      </c>
      <c r="I20" s="44" t="s">
        <v>62</v>
      </c>
      <c r="J20" s="47">
        <v>125</v>
      </c>
      <c r="K20" s="53">
        <v>16</v>
      </c>
      <c r="L20" s="59">
        <v>16</v>
      </c>
      <c r="M20" s="59">
        <v>14</v>
      </c>
      <c r="N20" s="59">
        <v>264</v>
      </c>
      <c r="O20" s="21"/>
      <c r="P20" s="21"/>
      <c r="Q20" s="21"/>
    </row>
    <row r="21" spans="1:17" s="12" customFormat="1" x14ac:dyDescent="0.3">
      <c r="A21" s="75">
        <v>702</v>
      </c>
      <c r="B21" s="44" t="s">
        <v>61</v>
      </c>
      <c r="C21" s="47">
        <v>200</v>
      </c>
      <c r="D21" s="59">
        <v>0</v>
      </c>
      <c r="E21" s="59">
        <v>0</v>
      </c>
      <c r="F21" s="59">
        <v>25</v>
      </c>
      <c r="G21" s="59">
        <v>100</v>
      </c>
      <c r="H21" s="75"/>
      <c r="I21" s="44" t="s">
        <v>53</v>
      </c>
      <c r="J21" s="47"/>
      <c r="K21" s="59"/>
      <c r="L21" s="59"/>
      <c r="M21" s="59"/>
      <c r="N21" s="59"/>
      <c r="O21" s="11"/>
      <c r="P21" s="11"/>
      <c r="Q21" s="11"/>
    </row>
    <row r="22" spans="1:17" s="12" customFormat="1" x14ac:dyDescent="0.3">
      <c r="A22" s="75"/>
      <c r="B22" s="44" t="s">
        <v>25</v>
      </c>
      <c r="C22" s="47">
        <v>31</v>
      </c>
      <c r="D22" s="59">
        <v>2.2999999999999998</v>
      </c>
      <c r="E22" s="59">
        <v>0.2</v>
      </c>
      <c r="F22" s="59">
        <v>15</v>
      </c>
      <c r="G22" s="59">
        <v>71</v>
      </c>
      <c r="H22" s="75">
        <v>246</v>
      </c>
      <c r="I22" s="108" t="s">
        <v>84</v>
      </c>
      <c r="J22" s="47">
        <v>150</v>
      </c>
      <c r="K22" s="59">
        <v>2</v>
      </c>
      <c r="L22" s="59">
        <v>4.2</v>
      </c>
      <c r="M22" s="59">
        <v>20</v>
      </c>
      <c r="N22" s="59">
        <v>125.80000000000001</v>
      </c>
      <c r="O22" s="11"/>
      <c r="P22" s="11"/>
      <c r="Q22" s="11"/>
    </row>
    <row r="23" spans="1:17" s="12" customFormat="1" x14ac:dyDescent="0.3">
      <c r="A23" s="75"/>
      <c r="B23" s="44" t="s">
        <v>11</v>
      </c>
      <c r="C23" s="47">
        <v>25</v>
      </c>
      <c r="D23" s="59">
        <v>1.6</v>
      </c>
      <c r="E23" s="59">
        <v>1</v>
      </c>
      <c r="F23" s="59">
        <v>9.6</v>
      </c>
      <c r="G23" s="59">
        <v>54</v>
      </c>
      <c r="H23" s="75">
        <v>702</v>
      </c>
      <c r="I23" s="48" t="s">
        <v>60</v>
      </c>
      <c r="J23" s="47">
        <v>200</v>
      </c>
      <c r="K23" s="59">
        <v>0</v>
      </c>
      <c r="L23" s="59">
        <v>0.5</v>
      </c>
      <c r="M23" s="59">
        <v>24.5</v>
      </c>
      <c r="N23" s="59">
        <v>102.5</v>
      </c>
      <c r="O23" s="11"/>
      <c r="P23" s="11"/>
      <c r="Q23" s="11"/>
    </row>
    <row r="24" spans="1:17" s="12" customFormat="1" x14ac:dyDescent="0.3">
      <c r="A24" s="42"/>
      <c r="B24" s="14"/>
      <c r="C24" s="14">
        <f>SUM(C18:C23)</f>
        <v>726</v>
      </c>
      <c r="D24" s="60">
        <f>SUM(D18:D23)</f>
        <v>21.040000000000003</v>
      </c>
      <c r="E24" s="60">
        <f>SUM(E18:E23)</f>
        <v>25.2</v>
      </c>
      <c r="F24" s="60">
        <f>SUM(F18:F23)</f>
        <v>96.259999999999991</v>
      </c>
      <c r="G24" s="60">
        <f>SUM(G18:G23)</f>
        <v>696.2</v>
      </c>
      <c r="H24" s="75"/>
      <c r="I24" s="44" t="s">
        <v>25</v>
      </c>
      <c r="J24" s="47">
        <v>31</v>
      </c>
      <c r="K24" s="59">
        <v>2.2999999999999998</v>
      </c>
      <c r="L24" s="59">
        <v>0.2</v>
      </c>
      <c r="M24" s="59">
        <v>15</v>
      </c>
      <c r="N24" s="59">
        <v>71</v>
      </c>
      <c r="O24" s="11"/>
      <c r="P24" s="11"/>
      <c r="Q24" s="11"/>
    </row>
    <row r="25" spans="1:17" s="12" customFormat="1" x14ac:dyDescent="0.3">
      <c r="A25" s="42"/>
      <c r="B25" s="14"/>
      <c r="C25" s="14"/>
      <c r="D25" s="60"/>
      <c r="E25" s="60"/>
      <c r="F25" s="60"/>
      <c r="G25" s="60"/>
      <c r="H25" s="75"/>
      <c r="I25" s="44" t="s">
        <v>11</v>
      </c>
      <c r="J25" s="47">
        <v>25</v>
      </c>
      <c r="K25" s="59">
        <v>1.6</v>
      </c>
      <c r="L25" s="59">
        <v>1</v>
      </c>
      <c r="M25" s="59">
        <v>9.6</v>
      </c>
      <c r="N25" s="59">
        <v>54</v>
      </c>
      <c r="O25" s="11"/>
      <c r="P25" s="11"/>
      <c r="Q25" s="11"/>
    </row>
    <row r="26" spans="1:17" s="12" customFormat="1" x14ac:dyDescent="0.3">
      <c r="A26" s="75"/>
      <c r="B26" s="48"/>
      <c r="C26" s="47"/>
      <c r="D26" s="59"/>
      <c r="E26" s="59"/>
      <c r="F26" s="59"/>
      <c r="G26" s="59"/>
      <c r="H26" s="75"/>
      <c r="I26" s="44"/>
      <c r="J26" s="14">
        <f>SUM(J18:J25)</f>
        <v>801</v>
      </c>
      <c r="K26" s="95">
        <f>SUM(K18:K25)</f>
        <v>24.610000000000003</v>
      </c>
      <c r="L26" s="95">
        <f>SUM(L18:L25)</f>
        <v>29.54</v>
      </c>
      <c r="M26" s="95">
        <f>SUM(M18:M25)</f>
        <v>101.97</v>
      </c>
      <c r="N26" s="95">
        <f>SUM(N18:N25)</f>
        <v>772.38</v>
      </c>
      <c r="O26" s="11"/>
      <c r="P26" s="11"/>
      <c r="Q26" s="11"/>
    </row>
    <row r="27" spans="1:17" s="12" customFormat="1" x14ac:dyDescent="0.3">
      <c r="A27" s="75"/>
      <c r="B27" s="48"/>
      <c r="C27" s="14"/>
      <c r="D27" s="60"/>
      <c r="E27" s="60"/>
      <c r="F27" s="60"/>
      <c r="G27" s="60"/>
      <c r="H27" s="42"/>
      <c r="I27" s="48"/>
      <c r="J27" s="14"/>
      <c r="K27" s="60"/>
      <c r="L27" s="60"/>
      <c r="M27" s="60"/>
      <c r="N27" s="60"/>
      <c r="O27" s="11"/>
      <c r="P27" s="11"/>
      <c r="Q27" s="11"/>
    </row>
    <row r="28" spans="1:17" s="12" customFormat="1" x14ac:dyDescent="0.3">
      <c r="A28" s="75"/>
      <c r="B28" s="48"/>
      <c r="C28" s="32">
        <f>C16+C24</f>
        <v>1347</v>
      </c>
      <c r="D28" s="93">
        <f>D16+D24</f>
        <v>40.81</v>
      </c>
      <c r="E28" s="93">
        <f>E16+E24</f>
        <v>47.64</v>
      </c>
      <c r="F28" s="93">
        <f>F16+F24</f>
        <v>189.26</v>
      </c>
      <c r="G28" s="93">
        <f>G16+G24</f>
        <v>1349.68</v>
      </c>
      <c r="H28" s="75"/>
      <c r="I28" s="47"/>
      <c r="J28" s="32">
        <f>J16+J26</f>
        <v>1402</v>
      </c>
      <c r="K28" s="93">
        <f>K16+K26</f>
        <v>44.61</v>
      </c>
      <c r="L28" s="93">
        <f>L16+L26</f>
        <v>46.36</v>
      </c>
      <c r="M28" s="93">
        <f>M16+M26</f>
        <v>187.25</v>
      </c>
      <c r="N28" s="93">
        <f>N16+N26</f>
        <v>1345.08</v>
      </c>
      <c r="O28" s="11"/>
      <c r="P28" s="11"/>
      <c r="Q28" s="11"/>
    </row>
    <row r="29" spans="1:17" s="12" customFormat="1" x14ac:dyDescent="0.3">
      <c r="A29" s="42" t="s">
        <v>21</v>
      </c>
      <c r="B29" s="42" t="s">
        <v>6</v>
      </c>
      <c r="C29" s="42" t="s">
        <v>1</v>
      </c>
      <c r="D29" s="58" t="s">
        <v>2</v>
      </c>
      <c r="E29" s="58" t="s">
        <v>3</v>
      </c>
      <c r="F29" s="58" t="s">
        <v>4</v>
      </c>
      <c r="G29" s="58" t="s">
        <v>5</v>
      </c>
      <c r="H29" s="42" t="s">
        <v>21</v>
      </c>
      <c r="I29" s="49" t="s">
        <v>6</v>
      </c>
      <c r="J29" s="42" t="s">
        <v>1</v>
      </c>
      <c r="K29" s="58" t="s">
        <v>2</v>
      </c>
      <c r="L29" s="58" t="s">
        <v>3</v>
      </c>
      <c r="M29" s="58" t="s">
        <v>4</v>
      </c>
      <c r="N29" s="58" t="s">
        <v>5</v>
      </c>
      <c r="O29" s="11"/>
      <c r="P29" s="11"/>
      <c r="Q29" s="11"/>
    </row>
    <row r="30" spans="1:17" s="12" customFormat="1" x14ac:dyDescent="0.3">
      <c r="A30" s="42"/>
      <c r="B30" s="14" t="s">
        <v>19</v>
      </c>
      <c r="C30" s="14"/>
      <c r="D30" s="60"/>
      <c r="E30" s="60"/>
      <c r="F30" s="60"/>
      <c r="G30" s="60"/>
      <c r="H30" s="42"/>
      <c r="I30" s="14" t="s">
        <v>19</v>
      </c>
      <c r="J30" s="14"/>
      <c r="K30" s="60"/>
      <c r="L30" s="60"/>
      <c r="M30" s="60"/>
      <c r="N30" s="60"/>
      <c r="O30" s="11"/>
      <c r="P30" s="11"/>
      <c r="Q30" s="11"/>
    </row>
    <row r="31" spans="1:17" s="12" customFormat="1" x14ac:dyDescent="0.3">
      <c r="A31" s="75">
        <v>3</v>
      </c>
      <c r="B31" s="48" t="s">
        <v>34</v>
      </c>
      <c r="C31" s="45">
        <v>40</v>
      </c>
      <c r="D31" s="106">
        <v>2.36</v>
      </c>
      <c r="E31" s="106">
        <v>3.55</v>
      </c>
      <c r="F31" s="106">
        <v>7.92</v>
      </c>
      <c r="G31" s="106">
        <v>73.069999999999993</v>
      </c>
      <c r="H31" s="75">
        <v>10</v>
      </c>
      <c r="I31" s="109" t="s">
        <v>35</v>
      </c>
      <c r="J31" s="47">
        <v>45</v>
      </c>
      <c r="K31" s="59">
        <v>3.36</v>
      </c>
      <c r="L31" s="59">
        <v>7.35</v>
      </c>
      <c r="M31" s="59">
        <v>8.08</v>
      </c>
      <c r="N31" s="59">
        <v>111.91</v>
      </c>
      <c r="O31" s="11"/>
      <c r="P31" s="11"/>
      <c r="Q31" s="11"/>
    </row>
    <row r="32" spans="1:17" s="12" customFormat="1" x14ac:dyDescent="0.3">
      <c r="A32" s="75" t="s">
        <v>64</v>
      </c>
      <c r="B32" s="44" t="s">
        <v>24</v>
      </c>
      <c r="C32" s="47">
        <v>205</v>
      </c>
      <c r="D32" s="55">
        <v>8.9700000000000006</v>
      </c>
      <c r="E32" s="55">
        <v>7.77</v>
      </c>
      <c r="F32" s="55">
        <v>33.06</v>
      </c>
      <c r="G32" s="55">
        <v>238.05</v>
      </c>
      <c r="H32" s="75" t="s">
        <v>64</v>
      </c>
      <c r="I32" s="109" t="s">
        <v>93</v>
      </c>
      <c r="J32" s="47">
        <v>205</v>
      </c>
      <c r="K32" s="97">
        <v>7.67</v>
      </c>
      <c r="L32" s="97">
        <v>9.44</v>
      </c>
      <c r="M32" s="97">
        <v>23.8</v>
      </c>
      <c r="N32" s="97">
        <v>210.96</v>
      </c>
      <c r="O32" s="122"/>
      <c r="P32" s="11"/>
      <c r="Q32" s="11"/>
    </row>
    <row r="33" spans="1:17" s="12" customFormat="1" x14ac:dyDescent="0.3">
      <c r="A33" s="75">
        <v>693</v>
      </c>
      <c r="B33" s="109" t="s">
        <v>26</v>
      </c>
      <c r="C33" s="47">
        <v>200</v>
      </c>
      <c r="D33" s="55">
        <v>2.4700000000000002</v>
      </c>
      <c r="E33" s="55">
        <v>2</v>
      </c>
      <c r="F33" s="55">
        <v>18</v>
      </c>
      <c r="G33" s="118">
        <v>99.88</v>
      </c>
      <c r="H33" s="75">
        <v>686</v>
      </c>
      <c r="I33" s="109" t="s">
        <v>42</v>
      </c>
      <c r="J33" s="47">
        <v>200</v>
      </c>
      <c r="K33" s="55">
        <v>1.6</v>
      </c>
      <c r="L33" s="55">
        <v>1.3</v>
      </c>
      <c r="M33" s="55">
        <v>15.9</v>
      </c>
      <c r="N33" s="55">
        <v>81.819999999999993</v>
      </c>
      <c r="O33" s="11"/>
      <c r="P33" s="11"/>
      <c r="Q33" s="11"/>
    </row>
    <row r="34" spans="1:17" s="12" customFormat="1" x14ac:dyDescent="0.3">
      <c r="A34" s="75"/>
      <c r="B34" s="44" t="s">
        <v>25</v>
      </c>
      <c r="C34" s="47">
        <v>31</v>
      </c>
      <c r="D34" s="59">
        <v>2.2999999999999998</v>
      </c>
      <c r="E34" s="59">
        <v>0.2</v>
      </c>
      <c r="F34" s="59">
        <v>15</v>
      </c>
      <c r="G34" s="59">
        <v>71</v>
      </c>
      <c r="H34" s="75"/>
      <c r="I34" s="44" t="s">
        <v>25</v>
      </c>
      <c r="J34" s="47">
        <v>31</v>
      </c>
      <c r="K34" s="59">
        <v>2.2999999999999998</v>
      </c>
      <c r="L34" s="59">
        <v>0.2</v>
      </c>
      <c r="M34" s="59">
        <v>15</v>
      </c>
      <c r="N34" s="59">
        <v>71</v>
      </c>
      <c r="O34" s="11"/>
      <c r="P34" s="11"/>
      <c r="Q34" s="11"/>
    </row>
    <row r="35" spans="1:17" s="12" customFormat="1" x14ac:dyDescent="0.3">
      <c r="A35" s="75"/>
      <c r="B35" s="44" t="s">
        <v>11</v>
      </c>
      <c r="C35" s="47">
        <v>25</v>
      </c>
      <c r="D35" s="59">
        <v>1.6</v>
      </c>
      <c r="E35" s="59">
        <v>1</v>
      </c>
      <c r="F35" s="59">
        <v>9.6</v>
      </c>
      <c r="G35" s="59">
        <v>54</v>
      </c>
      <c r="H35" s="75"/>
      <c r="I35" s="44" t="s">
        <v>11</v>
      </c>
      <c r="J35" s="47">
        <v>25</v>
      </c>
      <c r="K35" s="59">
        <v>1.6</v>
      </c>
      <c r="L35" s="59">
        <v>1</v>
      </c>
      <c r="M35" s="59">
        <v>9.6</v>
      </c>
      <c r="N35" s="59">
        <v>54</v>
      </c>
      <c r="O35" s="11"/>
      <c r="P35" s="11"/>
      <c r="Q35" s="11"/>
    </row>
    <row r="36" spans="1:17" s="12" customFormat="1" x14ac:dyDescent="0.3">
      <c r="A36" s="75"/>
      <c r="B36" s="108" t="s">
        <v>99</v>
      </c>
      <c r="C36" s="47">
        <v>100</v>
      </c>
      <c r="D36" s="59">
        <v>0.4</v>
      </c>
      <c r="E36" s="59">
        <v>0.4</v>
      </c>
      <c r="F36" s="59">
        <v>9.8000000000000007</v>
      </c>
      <c r="G36" s="59">
        <v>44.400000000000006</v>
      </c>
      <c r="H36" s="75"/>
      <c r="I36" s="108" t="s">
        <v>99</v>
      </c>
      <c r="J36" s="47">
        <v>100</v>
      </c>
      <c r="K36" s="59">
        <v>0.4</v>
      </c>
      <c r="L36" s="59">
        <v>0.4</v>
      </c>
      <c r="M36" s="59">
        <v>9.8000000000000007</v>
      </c>
      <c r="N36" s="59">
        <v>44.400000000000006</v>
      </c>
      <c r="O36" s="11"/>
      <c r="P36" s="11"/>
      <c r="Q36" s="11"/>
    </row>
    <row r="37" spans="1:17" s="12" customFormat="1" x14ac:dyDescent="0.3">
      <c r="A37" s="42"/>
      <c r="B37" s="48"/>
      <c r="C37" s="32">
        <f>SUM(C31:C36)</f>
        <v>601</v>
      </c>
      <c r="D37" s="93">
        <f>SUM(D31:D36)</f>
        <v>18.100000000000001</v>
      </c>
      <c r="E37" s="93">
        <f>SUM(E31:E36)</f>
        <v>14.92</v>
      </c>
      <c r="F37" s="93">
        <f>SUM(F31:F36)</f>
        <v>93.38</v>
      </c>
      <c r="G37" s="93">
        <f>SUM(G31:G36)</f>
        <v>580.4</v>
      </c>
      <c r="H37" s="42"/>
      <c r="I37" s="48"/>
      <c r="J37" s="32">
        <f>SUM(J31:J36)</f>
        <v>606</v>
      </c>
      <c r="K37" s="93">
        <f>SUM(K31:K36)</f>
        <v>16.93</v>
      </c>
      <c r="L37" s="93">
        <f>SUM(L31:L36)</f>
        <v>19.689999999999998</v>
      </c>
      <c r="M37" s="93">
        <f>SUM(M31:M36)</f>
        <v>82.179999999999993</v>
      </c>
      <c r="N37" s="93">
        <f>SUM(N31:N36)</f>
        <v>574.09</v>
      </c>
      <c r="O37" s="11"/>
      <c r="P37" s="11"/>
      <c r="Q37" s="11"/>
    </row>
    <row r="38" spans="1:17" s="25" customFormat="1" x14ac:dyDescent="0.3">
      <c r="A38" s="42"/>
      <c r="B38" s="14" t="s">
        <v>20</v>
      </c>
      <c r="C38" s="14"/>
      <c r="D38" s="60"/>
      <c r="E38" s="60"/>
      <c r="F38" s="60"/>
      <c r="G38" s="60"/>
      <c r="H38" s="42"/>
      <c r="I38" s="14" t="s">
        <v>20</v>
      </c>
      <c r="J38" s="14"/>
      <c r="K38" s="60"/>
      <c r="L38" s="60"/>
      <c r="M38" s="60"/>
      <c r="N38" s="60"/>
      <c r="O38" s="24"/>
      <c r="P38" s="24"/>
      <c r="Q38" s="24"/>
    </row>
    <row r="39" spans="1:17" s="26" customFormat="1" x14ac:dyDescent="0.3">
      <c r="A39" s="75">
        <v>42</v>
      </c>
      <c r="B39" s="108" t="s">
        <v>81</v>
      </c>
      <c r="C39" s="45">
        <v>60</v>
      </c>
      <c r="D39" s="59">
        <v>0.94</v>
      </c>
      <c r="E39" s="59">
        <v>3.06</v>
      </c>
      <c r="F39" s="59">
        <v>5.99</v>
      </c>
      <c r="G39" s="59">
        <v>55.26</v>
      </c>
      <c r="H39" s="75">
        <v>50</v>
      </c>
      <c r="I39" s="44" t="s">
        <v>59</v>
      </c>
      <c r="J39" s="47">
        <v>60</v>
      </c>
      <c r="K39" s="59">
        <v>2</v>
      </c>
      <c r="L39" s="59">
        <v>3.2</v>
      </c>
      <c r="M39" s="59">
        <v>8.4</v>
      </c>
      <c r="N39" s="59">
        <v>70.400000000000006</v>
      </c>
      <c r="O39" s="11"/>
      <c r="P39" s="11"/>
      <c r="Q39" s="11"/>
    </row>
    <row r="40" spans="1:17" s="26" customFormat="1" x14ac:dyDescent="0.3">
      <c r="A40" s="75">
        <v>110</v>
      </c>
      <c r="B40" s="109" t="s">
        <v>28</v>
      </c>
      <c r="C40" s="47">
        <v>210</v>
      </c>
      <c r="D40" s="59">
        <v>1.7</v>
      </c>
      <c r="E40" s="59">
        <v>4.16</v>
      </c>
      <c r="F40" s="59">
        <v>8</v>
      </c>
      <c r="G40" s="59">
        <v>76.239999999999995</v>
      </c>
      <c r="H40" s="75">
        <v>135</v>
      </c>
      <c r="I40" s="44" t="s">
        <v>51</v>
      </c>
      <c r="J40" s="47">
        <v>210</v>
      </c>
      <c r="K40" s="53">
        <v>1.44</v>
      </c>
      <c r="L40" s="59">
        <v>5.6</v>
      </c>
      <c r="M40" s="59">
        <v>11.96</v>
      </c>
      <c r="N40" s="59">
        <v>104.00000000000001</v>
      </c>
      <c r="O40" s="11"/>
      <c r="P40" s="11"/>
      <c r="Q40" s="11"/>
    </row>
    <row r="41" spans="1:17" s="26" customFormat="1" x14ac:dyDescent="0.3">
      <c r="A41" s="75">
        <v>437</v>
      </c>
      <c r="B41" s="109" t="s">
        <v>56</v>
      </c>
      <c r="C41" s="51">
        <v>100</v>
      </c>
      <c r="D41" s="55">
        <v>18</v>
      </c>
      <c r="E41" s="55">
        <v>16.5</v>
      </c>
      <c r="F41" s="55">
        <v>7</v>
      </c>
      <c r="G41" s="55">
        <v>248.5</v>
      </c>
      <c r="H41" s="75">
        <v>411</v>
      </c>
      <c r="I41" s="44" t="s">
        <v>37</v>
      </c>
      <c r="J41" s="47">
        <v>25</v>
      </c>
      <c r="K41" s="59">
        <v>6.5</v>
      </c>
      <c r="L41" s="59">
        <v>4.2</v>
      </c>
      <c r="M41" s="59">
        <v>0.2</v>
      </c>
      <c r="N41" s="59">
        <v>64.599999999999994</v>
      </c>
      <c r="O41" s="11"/>
      <c r="P41" s="11"/>
      <c r="Q41" s="11"/>
    </row>
    <row r="42" spans="1:17" s="26" customFormat="1" x14ac:dyDescent="0.3">
      <c r="A42" s="75">
        <v>520</v>
      </c>
      <c r="B42" s="109" t="s">
        <v>32</v>
      </c>
      <c r="C42" s="47">
        <v>150</v>
      </c>
      <c r="D42" s="97">
        <v>2.97</v>
      </c>
      <c r="E42" s="97">
        <v>5.3</v>
      </c>
      <c r="F42" s="97">
        <v>26.1</v>
      </c>
      <c r="G42" s="97">
        <v>164</v>
      </c>
      <c r="H42" s="75">
        <v>388</v>
      </c>
      <c r="I42" s="109" t="s">
        <v>39</v>
      </c>
      <c r="J42" s="47">
        <v>100</v>
      </c>
      <c r="K42" s="106">
        <v>12.19</v>
      </c>
      <c r="L42" s="106">
        <v>7.34</v>
      </c>
      <c r="M42" s="106">
        <v>16</v>
      </c>
      <c r="N42" s="106">
        <v>178.82</v>
      </c>
      <c r="O42" s="11"/>
      <c r="P42" s="11"/>
      <c r="Q42" s="11"/>
    </row>
    <row r="43" spans="1:17" s="26" customFormat="1" x14ac:dyDescent="0.3">
      <c r="A43" s="75">
        <v>647</v>
      </c>
      <c r="B43" s="48" t="s">
        <v>33</v>
      </c>
      <c r="C43" s="47">
        <v>200</v>
      </c>
      <c r="D43" s="59">
        <v>0</v>
      </c>
      <c r="E43" s="59">
        <v>0.5</v>
      </c>
      <c r="F43" s="59">
        <v>27.5</v>
      </c>
      <c r="G43" s="59">
        <v>114.5</v>
      </c>
      <c r="H43" s="75">
        <v>520</v>
      </c>
      <c r="I43" s="44" t="s">
        <v>32</v>
      </c>
      <c r="J43" s="47">
        <v>150</v>
      </c>
      <c r="K43" s="97">
        <v>2.97</v>
      </c>
      <c r="L43" s="97">
        <v>5.3</v>
      </c>
      <c r="M43" s="97">
        <v>26.1</v>
      </c>
      <c r="N43" s="97">
        <v>164</v>
      </c>
      <c r="O43" s="11"/>
      <c r="P43" s="11"/>
      <c r="Q43" s="11"/>
    </row>
    <row r="44" spans="1:17" s="26" customFormat="1" x14ac:dyDescent="0.3">
      <c r="A44" s="75"/>
      <c r="B44" s="44" t="s">
        <v>25</v>
      </c>
      <c r="C44" s="47">
        <v>31</v>
      </c>
      <c r="D44" s="59">
        <v>2.2999999999999998</v>
      </c>
      <c r="E44" s="59">
        <v>0.2</v>
      </c>
      <c r="F44" s="59">
        <v>15</v>
      </c>
      <c r="G44" s="59">
        <v>71</v>
      </c>
      <c r="H44" s="75">
        <v>639</v>
      </c>
      <c r="I44" s="48" t="s">
        <v>10</v>
      </c>
      <c r="J44" s="47">
        <v>200</v>
      </c>
      <c r="K44" s="59">
        <v>0.6</v>
      </c>
      <c r="L44" s="59">
        <v>0</v>
      </c>
      <c r="M44" s="59">
        <v>31.4</v>
      </c>
      <c r="N44" s="59">
        <v>128</v>
      </c>
      <c r="O44" s="11"/>
      <c r="P44" s="11"/>
      <c r="Q44" s="11"/>
    </row>
    <row r="45" spans="1:17" s="26" customFormat="1" x14ac:dyDescent="0.3">
      <c r="A45" s="75"/>
      <c r="B45" s="44" t="s">
        <v>11</v>
      </c>
      <c r="C45" s="47">
        <v>25</v>
      </c>
      <c r="D45" s="59">
        <v>1.6</v>
      </c>
      <c r="E45" s="59">
        <v>1</v>
      </c>
      <c r="F45" s="59">
        <v>9.6</v>
      </c>
      <c r="G45" s="59">
        <v>54</v>
      </c>
      <c r="H45" s="75"/>
      <c r="I45" s="44" t="s">
        <v>25</v>
      </c>
      <c r="J45" s="47">
        <v>31</v>
      </c>
      <c r="K45" s="59">
        <v>2.2999999999999998</v>
      </c>
      <c r="L45" s="59">
        <v>0.2</v>
      </c>
      <c r="M45" s="59">
        <v>15</v>
      </c>
      <c r="N45" s="59">
        <v>71</v>
      </c>
      <c r="O45" s="11"/>
      <c r="P45" s="11"/>
      <c r="Q45" s="11"/>
    </row>
    <row r="46" spans="1:17" s="12" customFormat="1" x14ac:dyDescent="0.3">
      <c r="A46" s="75"/>
      <c r="B46" s="44"/>
      <c r="C46" s="32">
        <f>SUM(C39:C45)</f>
        <v>776</v>
      </c>
      <c r="D46" s="60">
        <f>SUM(D39:D45)</f>
        <v>27.51</v>
      </c>
      <c r="E46" s="60">
        <f>SUM(E39:E45)</f>
        <v>30.72</v>
      </c>
      <c r="F46" s="60">
        <f>SUM(F39:F45)</f>
        <v>99.19</v>
      </c>
      <c r="G46" s="60">
        <f>SUM(G39:G45)</f>
        <v>783.5</v>
      </c>
      <c r="H46" s="75"/>
      <c r="I46" s="44" t="s">
        <v>11</v>
      </c>
      <c r="J46" s="47">
        <v>25</v>
      </c>
      <c r="K46" s="59">
        <v>1.6</v>
      </c>
      <c r="L46" s="59">
        <v>1</v>
      </c>
      <c r="M46" s="59">
        <v>9.6</v>
      </c>
      <c r="N46" s="59">
        <v>54</v>
      </c>
      <c r="O46" s="11"/>
      <c r="P46" s="11"/>
      <c r="Q46" s="11"/>
    </row>
    <row r="47" spans="1:17" s="12" customFormat="1" x14ac:dyDescent="0.3">
      <c r="A47" s="75"/>
      <c r="B47" s="44"/>
      <c r="C47" s="14"/>
      <c r="D47" s="60"/>
      <c r="E47" s="60"/>
      <c r="F47" s="60"/>
      <c r="G47" s="60"/>
      <c r="H47" s="42"/>
      <c r="I47" s="44"/>
      <c r="J47" s="15">
        <f>SUM(J39:J46)</f>
        <v>801</v>
      </c>
      <c r="K47" s="60">
        <f>SUM(K39:K46)</f>
        <v>29.6</v>
      </c>
      <c r="L47" s="60">
        <f>SUM(L39:L46)</f>
        <v>26.84</v>
      </c>
      <c r="M47" s="60">
        <f>SUM(M39:M46)</f>
        <v>118.66</v>
      </c>
      <c r="N47" s="60">
        <f>SUM(N39:N46)</f>
        <v>834.82</v>
      </c>
      <c r="O47" s="11"/>
      <c r="P47" s="11"/>
      <c r="Q47" s="11"/>
    </row>
    <row r="48" spans="1:17" s="12" customFormat="1" x14ac:dyDescent="0.3">
      <c r="A48" s="75"/>
      <c r="B48" s="44"/>
      <c r="C48" s="47"/>
      <c r="D48" s="60"/>
      <c r="E48" s="60"/>
      <c r="F48" s="60"/>
      <c r="G48" s="60"/>
      <c r="H48" s="42"/>
      <c r="I48" s="44"/>
      <c r="J48" s="50"/>
      <c r="K48" s="60"/>
      <c r="L48" s="60"/>
      <c r="M48" s="60"/>
      <c r="N48" s="60"/>
      <c r="O48" s="11"/>
      <c r="P48" s="11"/>
      <c r="Q48" s="11"/>
    </row>
    <row r="49" spans="1:17" s="12" customFormat="1" x14ac:dyDescent="0.3">
      <c r="A49" s="75"/>
      <c r="B49" s="48"/>
      <c r="C49" s="32">
        <f>C46+C37</f>
        <v>1377</v>
      </c>
      <c r="D49" s="93">
        <f>D46+D37</f>
        <v>45.61</v>
      </c>
      <c r="E49" s="93">
        <f>E46+E37</f>
        <v>45.64</v>
      </c>
      <c r="F49" s="93">
        <f>F46+F37</f>
        <v>192.57</v>
      </c>
      <c r="G49" s="93">
        <f>G46+G37</f>
        <v>1363.9</v>
      </c>
      <c r="H49" s="75"/>
      <c r="I49" s="47"/>
      <c r="J49" s="32">
        <f>J47+J37</f>
        <v>1407</v>
      </c>
      <c r="K49" s="93">
        <f>K47+K37</f>
        <v>46.53</v>
      </c>
      <c r="L49" s="93">
        <f>L47+L37</f>
        <v>46.53</v>
      </c>
      <c r="M49" s="93">
        <f>M47+M37</f>
        <v>200.83999999999997</v>
      </c>
      <c r="N49" s="93">
        <f>N47+N37</f>
        <v>1408.91</v>
      </c>
      <c r="O49" s="11"/>
      <c r="P49" s="11"/>
      <c r="Q49" s="11"/>
    </row>
    <row r="50" spans="1:17" s="25" customFormat="1" x14ac:dyDescent="0.3">
      <c r="A50" s="42" t="s">
        <v>21</v>
      </c>
      <c r="B50" s="49" t="s">
        <v>7</v>
      </c>
      <c r="C50" s="42" t="s">
        <v>1</v>
      </c>
      <c r="D50" s="58" t="s">
        <v>2</v>
      </c>
      <c r="E50" s="58" t="s">
        <v>3</v>
      </c>
      <c r="F50" s="58" t="s">
        <v>4</v>
      </c>
      <c r="G50" s="58" t="s">
        <v>5</v>
      </c>
      <c r="H50" s="42" t="s">
        <v>21</v>
      </c>
      <c r="I50" s="42" t="s">
        <v>7</v>
      </c>
      <c r="J50" s="42" t="s">
        <v>1</v>
      </c>
      <c r="K50" s="58" t="s">
        <v>2</v>
      </c>
      <c r="L50" s="58" t="s">
        <v>3</v>
      </c>
      <c r="M50" s="58" t="s">
        <v>4</v>
      </c>
      <c r="N50" s="58" t="s">
        <v>5</v>
      </c>
      <c r="O50" s="24"/>
      <c r="P50" s="24"/>
      <c r="Q50" s="24"/>
    </row>
    <row r="51" spans="1:17" s="25" customFormat="1" x14ac:dyDescent="0.3">
      <c r="A51" s="42"/>
      <c r="B51" s="14" t="s">
        <v>19</v>
      </c>
      <c r="C51" s="14"/>
      <c r="D51" s="60"/>
      <c r="E51" s="60"/>
      <c r="F51" s="60"/>
      <c r="G51" s="60"/>
      <c r="H51" s="42"/>
      <c r="I51" s="14" t="s">
        <v>19</v>
      </c>
      <c r="J51" s="14"/>
      <c r="K51" s="60"/>
      <c r="L51" s="60"/>
      <c r="M51" s="60"/>
      <c r="N51" s="60"/>
      <c r="O51" s="24"/>
      <c r="P51" s="24"/>
      <c r="Q51" s="24"/>
    </row>
    <row r="52" spans="1:17" s="12" customFormat="1" x14ac:dyDescent="0.3">
      <c r="A52" s="75">
        <v>101</v>
      </c>
      <c r="B52" s="44" t="s">
        <v>95</v>
      </c>
      <c r="C52" s="105">
        <v>60</v>
      </c>
      <c r="D52" s="68">
        <v>0.66</v>
      </c>
      <c r="E52" s="68">
        <v>0</v>
      </c>
      <c r="F52" s="68">
        <v>2.52</v>
      </c>
      <c r="G52" s="68">
        <v>12</v>
      </c>
      <c r="H52" s="75">
        <v>101</v>
      </c>
      <c r="I52" s="44" t="s">
        <v>68</v>
      </c>
      <c r="J52" s="47">
        <v>60</v>
      </c>
      <c r="K52" s="68">
        <v>1.9</v>
      </c>
      <c r="L52" s="68">
        <v>0.1</v>
      </c>
      <c r="M52" s="68">
        <v>3.9</v>
      </c>
      <c r="N52" s="68">
        <v>24.1</v>
      </c>
      <c r="O52" s="11"/>
      <c r="P52" s="11"/>
      <c r="Q52" s="11"/>
    </row>
    <row r="53" spans="1:17" s="12" customFormat="1" x14ac:dyDescent="0.3">
      <c r="A53" s="75">
        <v>288</v>
      </c>
      <c r="B53" s="44" t="s">
        <v>96</v>
      </c>
      <c r="C53" s="47">
        <v>200</v>
      </c>
      <c r="D53" s="68">
        <v>25</v>
      </c>
      <c r="E53" s="68">
        <v>29</v>
      </c>
      <c r="F53" s="68">
        <v>10</v>
      </c>
      <c r="G53" s="59">
        <v>401</v>
      </c>
      <c r="H53" s="75">
        <v>340</v>
      </c>
      <c r="I53" s="46" t="s">
        <v>94</v>
      </c>
      <c r="J53" s="47">
        <v>200</v>
      </c>
      <c r="K53" s="68">
        <v>22</v>
      </c>
      <c r="L53" s="68">
        <v>25</v>
      </c>
      <c r="M53" s="82">
        <v>4</v>
      </c>
      <c r="N53" s="59">
        <v>329</v>
      </c>
      <c r="O53" s="11"/>
      <c r="P53" s="11"/>
      <c r="Q53" s="11"/>
    </row>
    <row r="54" spans="1:17" s="12" customFormat="1" x14ac:dyDescent="0.3">
      <c r="A54" s="75">
        <v>685</v>
      </c>
      <c r="B54" s="109" t="s">
        <v>17</v>
      </c>
      <c r="C54" s="47">
        <v>200</v>
      </c>
      <c r="D54" s="59">
        <v>0</v>
      </c>
      <c r="E54" s="59">
        <v>0</v>
      </c>
      <c r="F54" s="59">
        <v>7</v>
      </c>
      <c r="G54" s="59">
        <v>28</v>
      </c>
      <c r="H54" s="75">
        <v>685</v>
      </c>
      <c r="I54" s="109" t="s">
        <v>17</v>
      </c>
      <c r="J54" s="47">
        <v>200</v>
      </c>
      <c r="K54" s="59">
        <v>0</v>
      </c>
      <c r="L54" s="59">
        <v>0</v>
      </c>
      <c r="M54" s="59">
        <v>7</v>
      </c>
      <c r="N54" s="59">
        <v>28</v>
      </c>
      <c r="O54" s="11"/>
      <c r="P54" s="11"/>
      <c r="Q54" s="11"/>
    </row>
    <row r="55" spans="1:17" s="12" customFormat="1" x14ac:dyDescent="0.3">
      <c r="A55" s="75"/>
      <c r="B55" s="44" t="s">
        <v>25</v>
      </c>
      <c r="C55" s="47">
        <v>31</v>
      </c>
      <c r="D55" s="59">
        <v>2.2999999999999998</v>
      </c>
      <c r="E55" s="59">
        <v>0.2</v>
      </c>
      <c r="F55" s="59">
        <v>15</v>
      </c>
      <c r="G55" s="59">
        <v>71</v>
      </c>
      <c r="H55" s="75"/>
      <c r="I55" s="44" t="s">
        <v>25</v>
      </c>
      <c r="J55" s="47">
        <v>31</v>
      </c>
      <c r="K55" s="59">
        <v>2.2999999999999998</v>
      </c>
      <c r="L55" s="59">
        <v>0.2</v>
      </c>
      <c r="M55" s="59">
        <v>15</v>
      </c>
      <c r="N55" s="59">
        <v>71</v>
      </c>
      <c r="O55" s="11"/>
    </row>
    <row r="56" spans="1:17" s="12" customFormat="1" x14ac:dyDescent="0.3">
      <c r="A56" s="75"/>
      <c r="B56" s="44" t="s">
        <v>11</v>
      </c>
      <c r="C56" s="47">
        <v>25</v>
      </c>
      <c r="D56" s="59">
        <v>1.6</v>
      </c>
      <c r="E56" s="59">
        <v>1</v>
      </c>
      <c r="F56" s="59">
        <v>9.6</v>
      </c>
      <c r="G56" s="59">
        <v>54</v>
      </c>
      <c r="H56" s="75"/>
      <c r="I56" s="44" t="s">
        <v>11</v>
      </c>
      <c r="J56" s="47">
        <v>25</v>
      </c>
      <c r="K56" s="59">
        <v>1.6</v>
      </c>
      <c r="L56" s="59">
        <v>1</v>
      </c>
      <c r="M56" s="59">
        <v>9.6</v>
      </c>
      <c r="N56" s="59">
        <v>54</v>
      </c>
      <c r="O56" s="11"/>
    </row>
    <row r="57" spans="1:17" s="12" customFormat="1" x14ac:dyDescent="0.3">
      <c r="A57" s="75"/>
      <c r="B57" s="108" t="s">
        <v>99</v>
      </c>
      <c r="C57" s="47">
        <v>100</v>
      </c>
      <c r="D57" s="59">
        <v>0.4</v>
      </c>
      <c r="E57" s="59">
        <v>0.4</v>
      </c>
      <c r="F57" s="59">
        <v>9.8000000000000007</v>
      </c>
      <c r="G57" s="59">
        <v>44.400000000000006</v>
      </c>
      <c r="H57" s="75"/>
      <c r="I57" s="108" t="s">
        <v>99</v>
      </c>
      <c r="J57" s="47">
        <v>100</v>
      </c>
      <c r="K57" s="59">
        <v>0.4</v>
      </c>
      <c r="L57" s="59">
        <v>0.4</v>
      </c>
      <c r="M57" s="59">
        <v>9.8000000000000007</v>
      </c>
      <c r="N57" s="59">
        <v>44.400000000000006</v>
      </c>
      <c r="O57" s="11"/>
    </row>
    <row r="58" spans="1:17" s="12" customFormat="1" x14ac:dyDescent="0.3">
      <c r="A58" s="75"/>
      <c r="B58" s="44"/>
      <c r="C58" s="14">
        <f>SUM(C52:C57)</f>
        <v>616</v>
      </c>
      <c r="D58" s="60">
        <f>SUM(D52:D57)</f>
        <v>29.96</v>
      </c>
      <c r="E58" s="60">
        <f>SUM(E52:E57)</f>
        <v>30.599999999999998</v>
      </c>
      <c r="F58" s="60">
        <f>SUM(F52:F57)</f>
        <v>53.92</v>
      </c>
      <c r="G58" s="60">
        <f>SUM(G52:G57)</f>
        <v>610.4</v>
      </c>
      <c r="H58" s="42"/>
      <c r="I58" s="48"/>
      <c r="J58" s="14">
        <f>SUM(J52:J57)</f>
        <v>616</v>
      </c>
      <c r="K58" s="60">
        <f>SUM(K52:K57)</f>
        <v>28.2</v>
      </c>
      <c r="L58" s="60">
        <f>SUM(L52:L57)</f>
        <v>26.7</v>
      </c>
      <c r="M58" s="60">
        <f>SUM(M52:M57)</f>
        <v>49.3</v>
      </c>
      <c r="N58" s="60">
        <f>SUM(N52:N57)</f>
        <v>550.5</v>
      </c>
      <c r="O58" s="11"/>
    </row>
    <row r="59" spans="1:17" s="25" customFormat="1" x14ac:dyDescent="0.3">
      <c r="A59" s="42"/>
      <c r="B59" s="14" t="s">
        <v>20</v>
      </c>
      <c r="C59" s="14"/>
      <c r="D59" s="60"/>
      <c r="E59" s="60"/>
      <c r="F59" s="60"/>
      <c r="G59" s="60"/>
      <c r="H59" s="42"/>
      <c r="I59" s="14" t="s">
        <v>20</v>
      </c>
      <c r="J59" s="14"/>
      <c r="K59" s="60"/>
      <c r="L59" s="60"/>
      <c r="M59" s="60"/>
      <c r="N59" s="60"/>
      <c r="O59" s="24"/>
    </row>
    <row r="60" spans="1:17" s="12" customFormat="1" x14ac:dyDescent="0.3">
      <c r="A60" s="75">
        <v>50</v>
      </c>
      <c r="B60" s="44" t="s">
        <v>59</v>
      </c>
      <c r="C60" s="47">
        <v>60</v>
      </c>
      <c r="D60" s="59">
        <v>2</v>
      </c>
      <c r="E60" s="59">
        <v>3.2</v>
      </c>
      <c r="F60" s="59">
        <v>8.4</v>
      </c>
      <c r="G60" s="59">
        <v>70.400000000000006</v>
      </c>
      <c r="H60" s="75">
        <v>405</v>
      </c>
      <c r="I60" s="109" t="s">
        <v>47</v>
      </c>
      <c r="J60" s="47">
        <v>60</v>
      </c>
      <c r="K60" s="59">
        <v>1</v>
      </c>
      <c r="L60" s="59">
        <v>6</v>
      </c>
      <c r="M60" s="59">
        <v>7</v>
      </c>
      <c r="N60" s="59">
        <v>86</v>
      </c>
      <c r="O60" s="11"/>
    </row>
    <row r="61" spans="1:17" s="12" customFormat="1" x14ac:dyDescent="0.3">
      <c r="A61" s="75">
        <v>139</v>
      </c>
      <c r="B61" s="44" t="s">
        <v>40</v>
      </c>
      <c r="C61" s="47">
        <v>200</v>
      </c>
      <c r="D61" s="59">
        <v>3.44</v>
      </c>
      <c r="E61" s="59">
        <v>4.16</v>
      </c>
      <c r="F61" s="59">
        <v>8.24</v>
      </c>
      <c r="G61" s="59">
        <v>84.16</v>
      </c>
      <c r="H61" s="75">
        <v>110</v>
      </c>
      <c r="I61" s="109" t="s">
        <v>28</v>
      </c>
      <c r="J61" s="47">
        <v>210</v>
      </c>
      <c r="K61" s="59">
        <v>1.7</v>
      </c>
      <c r="L61" s="59">
        <v>4.16</v>
      </c>
      <c r="M61" s="59">
        <v>8</v>
      </c>
      <c r="N61" s="59">
        <v>76.239999999999995</v>
      </c>
      <c r="O61" s="11"/>
    </row>
    <row r="62" spans="1:17" s="12" customFormat="1" x14ac:dyDescent="0.3">
      <c r="A62" s="75">
        <v>406</v>
      </c>
      <c r="B62" s="44" t="s">
        <v>82</v>
      </c>
      <c r="C62" s="47">
        <v>100</v>
      </c>
      <c r="D62" s="82">
        <v>17.3</v>
      </c>
      <c r="E62" s="82">
        <v>10.5</v>
      </c>
      <c r="F62" s="82">
        <v>6.92</v>
      </c>
      <c r="G62" s="59">
        <v>191.38</v>
      </c>
      <c r="H62" s="75">
        <v>437</v>
      </c>
      <c r="I62" s="109" t="s">
        <v>56</v>
      </c>
      <c r="J62" s="51">
        <v>100</v>
      </c>
      <c r="K62" s="55">
        <v>18</v>
      </c>
      <c r="L62" s="55">
        <v>16.5</v>
      </c>
      <c r="M62" s="55">
        <v>7</v>
      </c>
      <c r="N62" s="55">
        <v>248.5</v>
      </c>
      <c r="O62" s="11"/>
    </row>
    <row r="63" spans="1:17" s="12" customFormat="1" x14ac:dyDescent="0.3">
      <c r="A63" s="75">
        <v>332</v>
      </c>
      <c r="B63" s="108" t="s">
        <v>38</v>
      </c>
      <c r="C63" s="47">
        <v>150</v>
      </c>
      <c r="D63" s="68">
        <v>3.47</v>
      </c>
      <c r="E63" s="68">
        <v>7.03</v>
      </c>
      <c r="F63" s="68">
        <v>23.1</v>
      </c>
      <c r="G63" s="68">
        <v>169.55</v>
      </c>
      <c r="H63" s="75">
        <v>508</v>
      </c>
      <c r="I63" s="109" t="s">
        <v>12</v>
      </c>
      <c r="J63" s="47">
        <v>150</v>
      </c>
      <c r="K63" s="68">
        <v>1.56</v>
      </c>
      <c r="L63" s="68">
        <v>3.6</v>
      </c>
      <c r="M63" s="68">
        <v>21.7</v>
      </c>
      <c r="N63" s="68">
        <v>125.36</v>
      </c>
      <c r="O63" s="11"/>
    </row>
    <row r="64" spans="1:17" s="12" customFormat="1" x14ac:dyDescent="0.3">
      <c r="A64" s="75">
        <v>702</v>
      </c>
      <c r="B64" s="48" t="s">
        <v>60</v>
      </c>
      <c r="C64" s="47">
        <v>200</v>
      </c>
      <c r="D64" s="59">
        <v>0</v>
      </c>
      <c r="E64" s="59">
        <v>0.5</v>
      </c>
      <c r="F64" s="59">
        <v>24.5</v>
      </c>
      <c r="G64" s="59">
        <v>102.5</v>
      </c>
      <c r="H64" s="75">
        <v>639</v>
      </c>
      <c r="I64" s="44" t="s">
        <v>50</v>
      </c>
      <c r="J64" s="47">
        <v>200</v>
      </c>
      <c r="K64" s="53">
        <v>1</v>
      </c>
      <c r="L64" s="59">
        <v>1</v>
      </c>
      <c r="M64" s="59">
        <v>31.5</v>
      </c>
      <c r="N64" s="59">
        <v>139</v>
      </c>
      <c r="O64" s="11"/>
    </row>
    <row r="65" spans="1:17" s="12" customFormat="1" x14ac:dyDescent="0.3">
      <c r="A65" s="75"/>
      <c r="B65" s="44" t="s">
        <v>25</v>
      </c>
      <c r="C65" s="47">
        <v>31</v>
      </c>
      <c r="D65" s="59">
        <v>2.2999999999999998</v>
      </c>
      <c r="E65" s="59">
        <v>0.2</v>
      </c>
      <c r="F65" s="59">
        <v>15</v>
      </c>
      <c r="G65" s="59">
        <v>71</v>
      </c>
      <c r="H65" s="75"/>
      <c r="I65" s="44" t="s">
        <v>25</v>
      </c>
      <c r="J65" s="47">
        <v>31</v>
      </c>
      <c r="K65" s="59">
        <v>2.2999999999999998</v>
      </c>
      <c r="L65" s="59">
        <v>0.2</v>
      </c>
      <c r="M65" s="59">
        <v>15</v>
      </c>
      <c r="N65" s="59">
        <v>71</v>
      </c>
      <c r="O65" s="11"/>
    </row>
    <row r="66" spans="1:17" s="12" customFormat="1" x14ac:dyDescent="0.3">
      <c r="A66" s="75"/>
      <c r="B66" s="44" t="s">
        <v>11</v>
      </c>
      <c r="C66" s="47">
        <v>25</v>
      </c>
      <c r="D66" s="59">
        <v>1.6</v>
      </c>
      <c r="E66" s="59">
        <v>1</v>
      </c>
      <c r="F66" s="59">
        <v>9.6</v>
      </c>
      <c r="G66" s="59">
        <v>54</v>
      </c>
      <c r="H66" s="75"/>
      <c r="I66" s="44" t="s">
        <v>11</v>
      </c>
      <c r="J66" s="47">
        <v>25</v>
      </c>
      <c r="K66" s="59">
        <v>1.6</v>
      </c>
      <c r="L66" s="59">
        <v>1</v>
      </c>
      <c r="M66" s="59">
        <v>9.6</v>
      </c>
      <c r="N66" s="59">
        <v>54</v>
      </c>
      <c r="O66" s="11"/>
    </row>
    <row r="67" spans="1:17" s="12" customFormat="1" x14ac:dyDescent="0.3">
      <c r="A67" s="75"/>
      <c r="B67" s="44"/>
      <c r="C67" s="14">
        <f>SUM(C60:C66)</f>
        <v>766</v>
      </c>
      <c r="D67" s="60">
        <f>SUM(D60:D66)</f>
        <v>30.110000000000003</v>
      </c>
      <c r="E67" s="60">
        <f>SUM(E60:E66)</f>
        <v>26.59</v>
      </c>
      <c r="F67" s="60">
        <f>SUM(F60:F66)</f>
        <v>95.759999999999991</v>
      </c>
      <c r="G67" s="60">
        <f>SUM(G60:G66)</f>
        <v>742.99</v>
      </c>
      <c r="H67" s="75"/>
      <c r="I67" s="47"/>
      <c r="J67" s="14">
        <f>SUM(J60:J66)</f>
        <v>776</v>
      </c>
      <c r="K67" s="60">
        <f>SUM(K60:K66)</f>
        <v>27.16</v>
      </c>
      <c r="L67" s="60">
        <f>SUM(L60:L66)</f>
        <v>32.46</v>
      </c>
      <c r="M67" s="60">
        <f>SUM(M60:M66)</f>
        <v>99.8</v>
      </c>
      <c r="N67" s="60">
        <f>SUM(N60:N66)</f>
        <v>800.1</v>
      </c>
      <c r="O67" s="11"/>
      <c r="P67" s="11"/>
      <c r="Q67" s="11"/>
    </row>
    <row r="68" spans="1:17" s="12" customFormat="1" x14ac:dyDescent="0.3">
      <c r="A68" s="75"/>
      <c r="B68" s="44"/>
      <c r="C68" s="47"/>
      <c r="D68" s="60"/>
      <c r="E68" s="60"/>
      <c r="F68" s="60"/>
      <c r="G68" s="60"/>
      <c r="H68" s="75"/>
      <c r="I68" s="47"/>
      <c r="J68" s="47"/>
      <c r="K68" s="59"/>
      <c r="L68" s="59"/>
      <c r="M68" s="59"/>
      <c r="N68" s="59"/>
      <c r="O68" s="11"/>
      <c r="P68" s="11"/>
      <c r="Q68" s="11"/>
    </row>
    <row r="69" spans="1:17" s="12" customFormat="1" x14ac:dyDescent="0.3">
      <c r="A69" s="75"/>
      <c r="B69" s="44"/>
      <c r="C69" s="14">
        <f>C67+C58</f>
        <v>1382</v>
      </c>
      <c r="D69" s="93">
        <f>D67+D58</f>
        <v>60.070000000000007</v>
      </c>
      <c r="E69" s="93">
        <f>E67+E58</f>
        <v>57.19</v>
      </c>
      <c r="F69" s="93">
        <f>F67+F58</f>
        <v>149.68</v>
      </c>
      <c r="G69" s="93">
        <f>G67+G58</f>
        <v>1353.3899999999999</v>
      </c>
      <c r="H69" s="75"/>
      <c r="I69" s="47"/>
      <c r="J69" s="14">
        <f>J58+J67</f>
        <v>1392</v>
      </c>
      <c r="K69" s="93">
        <f>K58+K67</f>
        <v>55.36</v>
      </c>
      <c r="L69" s="93">
        <f>L58+L67</f>
        <v>59.16</v>
      </c>
      <c r="M69" s="93">
        <f>M58+M67</f>
        <v>149.1</v>
      </c>
      <c r="N69" s="93">
        <f>N58+N67</f>
        <v>1350.6</v>
      </c>
      <c r="O69" s="11"/>
      <c r="P69" s="11"/>
      <c r="Q69" s="11"/>
    </row>
    <row r="70" spans="1:17" s="25" customFormat="1" x14ac:dyDescent="0.3">
      <c r="A70" s="42" t="s">
        <v>21</v>
      </c>
      <c r="B70" s="42" t="s">
        <v>8</v>
      </c>
      <c r="C70" s="42" t="s">
        <v>1</v>
      </c>
      <c r="D70" s="58" t="s">
        <v>2</v>
      </c>
      <c r="E70" s="58" t="s">
        <v>3</v>
      </c>
      <c r="F70" s="58" t="s">
        <v>4</v>
      </c>
      <c r="G70" s="58" t="s">
        <v>5</v>
      </c>
      <c r="H70" s="42" t="s">
        <v>21</v>
      </c>
      <c r="I70" s="42" t="s">
        <v>8</v>
      </c>
      <c r="J70" s="42" t="s">
        <v>1</v>
      </c>
      <c r="K70" s="58" t="s">
        <v>2</v>
      </c>
      <c r="L70" s="58" t="s">
        <v>3</v>
      </c>
      <c r="M70" s="58" t="s">
        <v>4</v>
      </c>
      <c r="N70" s="58" t="s">
        <v>5</v>
      </c>
      <c r="O70" s="24"/>
      <c r="P70" s="24"/>
      <c r="Q70" s="24"/>
    </row>
    <row r="71" spans="1:17" s="25" customFormat="1" x14ac:dyDescent="0.3">
      <c r="A71" s="42"/>
      <c r="B71" s="14" t="s">
        <v>19</v>
      </c>
      <c r="C71" s="14"/>
      <c r="D71" s="60"/>
      <c r="E71" s="60"/>
      <c r="F71" s="60"/>
      <c r="G71" s="60"/>
      <c r="H71" s="42"/>
      <c r="I71" s="14" t="s">
        <v>19</v>
      </c>
      <c r="J71" s="14"/>
      <c r="K71" s="60"/>
      <c r="L71" s="60"/>
      <c r="M71" s="60"/>
      <c r="N71" s="60"/>
      <c r="O71" s="24"/>
      <c r="P71" s="24"/>
      <c r="Q71" s="24"/>
    </row>
    <row r="72" spans="1:17" s="12" customFormat="1" x14ac:dyDescent="0.3">
      <c r="A72" s="75">
        <v>10</v>
      </c>
      <c r="B72" s="109" t="s">
        <v>35</v>
      </c>
      <c r="C72" s="47">
        <v>45</v>
      </c>
      <c r="D72" s="59">
        <v>3.36</v>
      </c>
      <c r="E72" s="59">
        <v>7.35</v>
      </c>
      <c r="F72" s="59">
        <v>8.08</v>
      </c>
      <c r="G72" s="59">
        <v>111.91</v>
      </c>
      <c r="H72" s="75">
        <v>2</v>
      </c>
      <c r="I72" s="109" t="s">
        <v>70</v>
      </c>
      <c r="J72" s="45">
        <v>60</v>
      </c>
      <c r="K72" s="59">
        <v>2.6</v>
      </c>
      <c r="L72" s="59">
        <v>8</v>
      </c>
      <c r="M72" s="59">
        <v>19</v>
      </c>
      <c r="N72" s="59">
        <v>158.4</v>
      </c>
      <c r="O72" s="11"/>
      <c r="P72" s="11"/>
      <c r="Q72" s="11"/>
    </row>
    <row r="73" spans="1:17" s="12" customFormat="1" x14ac:dyDescent="0.3">
      <c r="A73" s="75" t="s">
        <v>64</v>
      </c>
      <c r="B73" s="44" t="s">
        <v>71</v>
      </c>
      <c r="C73" s="47">
        <v>205</v>
      </c>
      <c r="D73" s="68">
        <v>9.9700000000000006</v>
      </c>
      <c r="E73" s="68">
        <v>9.57</v>
      </c>
      <c r="F73" s="68">
        <v>18.559999999999999</v>
      </c>
      <c r="G73" s="68">
        <v>200.25</v>
      </c>
      <c r="H73" s="75" t="s">
        <v>64</v>
      </c>
      <c r="I73" s="44" t="s">
        <v>71</v>
      </c>
      <c r="J73" s="47">
        <v>205</v>
      </c>
      <c r="K73" s="68">
        <v>9.9700000000000006</v>
      </c>
      <c r="L73" s="68">
        <v>9.57</v>
      </c>
      <c r="M73" s="68">
        <v>18.559999999999999</v>
      </c>
      <c r="N73" s="68">
        <v>200.25</v>
      </c>
      <c r="O73" s="11"/>
      <c r="P73" s="11"/>
      <c r="Q73" s="11"/>
    </row>
    <row r="74" spans="1:17" s="12" customFormat="1" x14ac:dyDescent="0.3">
      <c r="A74" s="75">
        <v>692</v>
      </c>
      <c r="B74" s="44" t="s">
        <v>27</v>
      </c>
      <c r="C74" s="47">
        <v>200</v>
      </c>
      <c r="D74" s="59">
        <v>4</v>
      </c>
      <c r="E74" s="59">
        <v>4</v>
      </c>
      <c r="F74" s="59">
        <v>19.5</v>
      </c>
      <c r="G74" s="59">
        <v>130</v>
      </c>
      <c r="H74" s="75">
        <v>692</v>
      </c>
      <c r="I74" s="44" t="s">
        <v>27</v>
      </c>
      <c r="J74" s="47">
        <v>200</v>
      </c>
      <c r="K74" s="59">
        <v>4</v>
      </c>
      <c r="L74" s="59">
        <v>4</v>
      </c>
      <c r="M74" s="59">
        <v>19.5</v>
      </c>
      <c r="N74" s="59">
        <v>130</v>
      </c>
      <c r="O74" s="11"/>
      <c r="P74" s="11"/>
      <c r="Q74" s="11"/>
    </row>
    <row r="75" spans="1:17" s="12" customFormat="1" x14ac:dyDescent="0.3">
      <c r="A75" s="75"/>
      <c r="B75" s="44" t="s">
        <v>25</v>
      </c>
      <c r="C75" s="47">
        <v>31</v>
      </c>
      <c r="D75" s="59">
        <v>2.2999999999999998</v>
      </c>
      <c r="E75" s="59">
        <v>0.2</v>
      </c>
      <c r="F75" s="59">
        <v>15</v>
      </c>
      <c r="G75" s="59">
        <v>71</v>
      </c>
      <c r="H75" s="75"/>
      <c r="I75" s="44" t="s">
        <v>25</v>
      </c>
      <c r="J75" s="47">
        <v>31</v>
      </c>
      <c r="K75" s="59">
        <v>2.2999999999999998</v>
      </c>
      <c r="L75" s="59">
        <v>0.2</v>
      </c>
      <c r="M75" s="59">
        <v>15</v>
      </c>
      <c r="N75" s="59">
        <v>71</v>
      </c>
      <c r="O75" s="11"/>
      <c r="P75" s="11"/>
      <c r="Q75" s="11"/>
    </row>
    <row r="76" spans="1:17" s="12" customFormat="1" x14ac:dyDescent="0.3">
      <c r="A76" s="75"/>
      <c r="B76" s="44" t="s">
        <v>11</v>
      </c>
      <c r="C76" s="47">
        <v>25</v>
      </c>
      <c r="D76" s="59">
        <v>1.6</v>
      </c>
      <c r="E76" s="59">
        <v>1</v>
      </c>
      <c r="F76" s="59">
        <v>9.6</v>
      </c>
      <c r="G76" s="59">
        <v>54</v>
      </c>
      <c r="H76" s="75"/>
      <c r="I76" s="44" t="s">
        <v>11</v>
      </c>
      <c r="J76" s="47">
        <v>25</v>
      </c>
      <c r="K76" s="59">
        <v>1.6</v>
      </c>
      <c r="L76" s="59">
        <v>1</v>
      </c>
      <c r="M76" s="59">
        <v>9.6</v>
      </c>
      <c r="N76" s="59">
        <v>54</v>
      </c>
      <c r="O76" s="11"/>
      <c r="P76" s="11"/>
      <c r="Q76" s="11"/>
    </row>
    <row r="77" spans="1:17" s="12" customFormat="1" x14ac:dyDescent="0.3">
      <c r="A77" s="75"/>
      <c r="B77" s="108" t="s">
        <v>99</v>
      </c>
      <c r="C77" s="47">
        <v>100</v>
      </c>
      <c r="D77" s="59">
        <v>0.4</v>
      </c>
      <c r="E77" s="59">
        <v>0.4</v>
      </c>
      <c r="F77" s="59">
        <v>9.8000000000000007</v>
      </c>
      <c r="G77" s="59">
        <v>44.400000000000006</v>
      </c>
      <c r="H77" s="75"/>
      <c r="I77" s="108" t="s">
        <v>83</v>
      </c>
      <c r="J77" s="47">
        <v>100</v>
      </c>
      <c r="K77" s="59">
        <v>4</v>
      </c>
      <c r="L77" s="59">
        <v>2.5</v>
      </c>
      <c r="M77" s="59">
        <v>9.6999999999999993</v>
      </c>
      <c r="N77" s="59">
        <v>77.3</v>
      </c>
      <c r="O77" s="11"/>
      <c r="P77" s="11"/>
      <c r="Q77" s="11"/>
    </row>
    <row r="78" spans="1:17" s="12" customFormat="1" x14ac:dyDescent="0.3">
      <c r="A78" s="42"/>
      <c r="B78" s="44"/>
      <c r="C78" s="14">
        <f>SUM(C72:C77)</f>
        <v>606</v>
      </c>
      <c r="D78" s="60">
        <f>SUM(D72:D77)</f>
        <v>21.63</v>
      </c>
      <c r="E78" s="60">
        <f>SUM(E72:E77)</f>
        <v>22.52</v>
      </c>
      <c r="F78" s="60">
        <f>SUM(F72:F77)</f>
        <v>80.539999999999992</v>
      </c>
      <c r="G78" s="60">
        <f>SUM(G72:G77)</f>
        <v>611.55999999999995</v>
      </c>
      <c r="H78" s="75"/>
      <c r="I78" s="48"/>
      <c r="J78" s="32">
        <f>SUM(J72:J77)</f>
        <v>621</v>
      </c>
      <c r="K78" s="60">
        <f>SUM(K72:K77)</f>
        <v>24.470000000000002</v>
      </c>
      <c r="L78" s="60">
        <f>SUM(L72:L77)</f>
        <v>25.27</v>
      </c>
      <c r="M78" s="60">
        <f>SUM(M72:M77)</f>
        <v>91.36</v>
      </c>
      <c r="N78" s="60">
        <f>SUM(N72:N77)</f>
        <v>690.94999999999993</v>
      </c>
      <c r="O78" s="11"/>
      <c r="P78" s="11"/>
      <c r="Q78" s="11"/>
    </row>
    <row r="79" spans="1:17" s="12" customFormat="1" x14ac:dyDescent="0.3">
      <c r="A79" s="80"/>
      <c r="B79" s="14" t="s">
        <v>20</v>
      </c>
      <c r="C79" s="43"/>
      <c r="D79" s="54"/>
      <c r="E79" s="54"/>
      <c r="F79" s="54"/>
      <c r="G79" s="54"/>
      <c r="H79" s="42"/>
      <c r="I79" s="14" t="s">
        <v>20</v>
      </c>
      <c r="J79" s="14"/>
      <c r="K79" s="60"/>
      <c r="L79" s="60"/>
      <c r="M79" s="60"/>
      <c r="N79" s="60"/>
      <c r="O79" s="11"/>
      <c r="P79" s="11"/>
      <c r="Q79" s="11"/>
    </row>
    <row r="80" spans="1:17" s="12" customFormat="1" x14ac:dyDescent="0.3">
      <c r="A80" s="75">
        <v>49</v>
      </c>
      <c r="B80" s="44" t="s">
        <v>57</v>
      </c>
      <c r="C80" s="47">
        <v>60</v>
      </c>
      <c r="D80" s="59">
        <v>1</v>
      </c>
      <c r="E80" s="59">
        <v>4.5999999999999996</v>
      </c>
      <c r="F80" s="59">
        <v>8.6</v>
      </c>
      <c r="G80" s="59">
        <v>79.8</v>
      </c>
      <c r="H80" s="75">
        <v>49</v>
      </c>
      <c r="I80" s="108" t="s">
        <v>89</v>
      </c>
      <c r="J80" s="47">
        <v>60</v>
      </c>
      <c r="K80" s="59">
        <v>3</v>
      </c>
      <c r="L80" s="59">
        <v>4.5</v>
      </c>
      <c r="M80" s="59">
        <v>15</v>
      </c>
      <c r="N80" s="59">
        <v>112.5</v>
      </c>
      <c r="O80" s="11"/>
      <c r="P80" s="11"/>
      <c r="Q80" s="11"/>
    </row>
    <row r="81" spans="1:17" s="12" customFormat="1" x14ac:dyDescent="0.3">
      <c r="A81" s="75">
        <v>124</v>
      </c>
      <c r="B81" s="109" t="s">
        <v>36</v>
      </c>
      <c r="C81" s="47">
        <v>210</v>
      </c>
      <c r="D81" s="70">
        <v>1.71</v>
      </c>
      <c r="E81" s="59">
        <v>4.24</v>
      </c>
      <c r="F81" s="70">
        <v>10.37</v>
      </c>
      <c r="G81" s="59">
        <v>86.48</v>
      </c>
      <c r="H81" s="75">
        <v>140</v>
      </c>
      <c r="I81" s="109" t="s">
        <v>100</v>
      </c>
      <c r="J81" s="104">
        <v>200</v>
      </c>
      <c r="K81" s="55">
        <v>2.48</v>
      </c>
      <c r="L81" s="55">
        <v>3.92</v>
      </c>
      <c r="M81" s="55">
        <v>10.4</v>
      </c>
      <c r="N81" s="59">
        <v>86.8</v>
      </c>
      <c r="O81" s="11"/>
      <c r="P81" s="11"/>
      <c r="Q81" s="11"/>
    </row>
    <row r="82" spans="1:17" s="12" customFormat="1" x14ac:dyDescent="0.3">
      <c r="A82" s="75">
        <v>371</v>
      </c>
      <c r="B82" s="44" t="s">
        <v>46</v>
      </c>
      <c r="C82" s="47">
        <v>100</v>
      </c>
      <c r="D82" s="59">
        <v>22.1</v>
      </c>
      <c r="E82" s="59">
        <v>1.5</v>
      </c>
      <c r="F82" s="59">
        <v>0.7</v>
      </c>
      <c r="G82" s="59">
        <v>104.7</v>
      </c>
      <c r="H82" s="75">
        <v>451</v>
      </c>
      <c r="I82" s="109" t="s">
        <v>88</v>
      </c>
      <c r="J82" s="47">
        <v>100</v>
      </c>
      <c r="K82" s="59">
        <v>14.2</v>
      </c>
      <c r="L82" s="59">
        <v>11.4</v>
      </c>
      <c r="M82" s="59">
        <v>13</v>
      </c>
      <c r="N82" s="59">
        <v>211.40000000000003</v>
      </c>
      <c r="O82" s="11"/>
      <c r="P82" s="11"/>
      <c r="Q82" s="11"/>
    </row>
    <row r="83" spans="1:17" s="12" customFormat="1" x14ac:dyDescent="0.3">
      <c r="A83" s="75">
        <v>224</v>
      </c>
      <c r="B83" s="48" t="s">
        <v>49</v>
      </c>
      <c r="C83" s="77">
        <v>150</v>
      </c>
      <c r="D83" s="55">
        <v>3</v>
      </c>
      <c r="E83" s="55">
        <v>8.5</v>
      </c>
      <c r="F83" s="55">
        <v>29</v>
      </c>
      <c r="G83" s="55">
        <v>204.5</v>
      </c>
      <c r="H83" s="75">
        <v>534</v>
      </c>
      <c r="I83" s="109" t="s">
        <v>45</v>
      </c>
      <c r="J83" s="47">
        <v>150</v>
      </c>
      <c r="K83" s="107">
        <v>2.97</v>
      </c>
      <c r="L83" s="107">
        <v>5.8</v>
      </c>
      <c r="M83" s="107">
        <v>29.1</v>
      </c>
      <c r="N83" s="107">
        <v>180.36</v>
      </c>
      <c r="O83" s="11"/>
      <c r="P83" s="11"/>
      <c r="Q83" s="11"/>
    </row>
    <row r="84" spans="1:17" s="12" customFormat="1" x14ac:dyDescent="0.3">
      <c r="A84" s="75">
        <v>705</v>
      </c>
      <c r="B84" s="48" t="s">
        <v>43</v>
      </c>
      <c r="C84" s="47">
        <v>200</v>
      </c>
      <c r="D84" s="59">
        <v>0.5</v>
      </c>
      <c r="E84" s="59">
        <v>0.5</v>
      </c>
      <c r="F84" s="59">
        <v>20</v>
      </c>
      <c r="G84" s="59">
        <v>86.5</v>
      </c>
      <c r="H84" s="75">
        <v>702</v>
      </c>
      <c r="I84" s="44" t="s">
        <v>65</v>
      </c>
      <c r="J84" s="47">
        <v>200</v>
      </c>
      <c r="K84" s="59">
        <v>0</v>
      </c>
      <c r="L84" s="59">
        <v>0</v>
      </c>
      <c r="M84" s="59">
        <v>23</v>
      </c>
      <c r="N84" s="59">
        <v>92</v>
      </c>
      <c r="O84" s="11"/>
      <c r="P84" s="11"/>
      <c r="Q84" s="11"/>
    </row>
    <row r="85" spans="1:17" s="12" customFormat="1" x14ac:dyDescent="0.3">
      <c r="A85" s="75"/>
      <c r="B85" s="44" t="s">
        <v>25</v>
      </c>
      <c r="C85" s="47">
        <v>31</v>
      </c>
      <c r="D85" s="59">
        <v>2.2999999999999998</v>
      </c>
      <c r="E85" s="59">
        <v>0.2</v>
      </c>
      <c r="F85" s="59">
        <v>15</v>
      </c>
      <c r="G85" s="59">
        <v>71</v>
      </c>
      <c r="H85" s="75"/>
      <c r="I85" s="44" t="s">
        <v>25</v>
      </c>
      <c r="J85" s="47">
        <v>31</v>
      </c>
      <c r="K85" s="59">
        <v>2.2999999999999998</v>
      </c>
      <c r="L85" s="59">
        <v>0.2</v>
      </c>
      <c r="M85" s="59">
        <v>15</v>
      </c>
      <c r="N85" s="59">
        <v>71</v>
      </c>
      <c r="O85" s="11"/>
      <c r="P85" s="11"/>
      <c r="Q85" s="11"/>
    </row>
    <row r="86" spans="1:17" s="12" customFormat="1" x14ac:dyDescent="0.3">
      <c r="A86" s="42"/>
      <c r="B86" s="44" t="s">
        <v>11</v>
      </c>
      <c r="C86" s="47">
        <v>25</v>
      </c>
      <c r="D86" s="59">
        <v>1.6</v>
      </c>
      <c r="E86" s="59">
        <v>1</v>
      </c>
      <c r="F86" s="59">
        <v>9.6</v>
      </c>
      <c r="G86" s="59">
        <v>54</v>
      </c>
      <c r="H86" s="75"/>
      <c r="I86" s="44" t="s">
        <v>11</v>
      </c>
      <c r="J86" s="47">
        <v>25</v>
      </c>
      <c r="K86" s="59">
        <v>1.6</v>
      </c>
      <c r="L86" s="59">
        <v>1</v>
      </c>
      <c r="M86" s="59">
        <v>9.6</v>
      </c>
      <c r="N86" s="59">
        <v>54</v>
      </c>
      <c r="O86" s="11"/>
      <c r="P86" s="11"/>
      <c r="Q86" s="11"/>
    </row>
    <row r="87" spans="1:17" s="12" customFormat="1" x14ac:dyDescent="0.3">
      <c r="A87" s="42"/>
      <c r="B87" s="48"/>
      <c r="C87" s="14">
        <f>SUM(C80:C86)</f>
        <v>776</v>
      </c>
      <c r="D87" s="60">
        <f>SUM(D80:D86)</f>
        <v>32.21</v>
      </c>
      <c r="E87" s="60">
        <f>SUM(E80:E86)</f>
        <v>20.54</v>
      </c>
      <c r="F87" s="60">
        <f>SUM(F80:F86)</f>
        <v>93.27</v>
      </c>
      <c r="G87" s="60">
        <f>SUM(G80:G86)</f>
        <v>686.98</v>
      </c>
      <c r="H87" s="75"/>
      <c r="I87" s="47"/>
      <c r="J87" s="14">
        <f>SUM(J80:J86)</f>
        <v>766</v>
      </c>
      <c r="K87" s="60">
        <f>SUM(K80:K86)</f>
        <v>26.55</v>
      </c>
      <c r="L87" s="60">
        <f>SUM(L80:L86)</f>
        <v>26.82</v>
      </c>
      <c r="M87" s="60">
        <f>SUM(M80:M86)</f>
        <v>115.1</v>
      </c>
      <c r="N87" s="60">
        <f>SUM(N80:N86)</f>
        <v>808.06000000000006</v>
      </c>
      <c r="O87" s="11"/>
      <c r="P87" s="11"/>
      <c r="Q87" s="11"/>
    </row>
    <row r="88" spans="1:17" s="12" customFormat="1" x14ac:dyDescent="0.3">
      <c r="A88" s="42"/>
      <c r="B88" s="48"/>
      <c r="C88" s="14"/>
      <c r="D88" s="60"/>
      <c r="E88" s="60"/>
      <c r="F88" s="60"/>
      <c r="G88" s="60"/>
      <c r="H88" s="75"/>
      <c r="I88" s="47"/>
      <c r="J88" s="14"/>
      <c r="K88" s="60"/>
      <c r="L88" s="60"/>
      <c r="M88" s="60"/>
      <c r="N88" s="60"/>
      <c r="O88" s="11"/>
      <c r="P88" s="11"/>
      <c r="Q88" s="11"/>
    </row>
    <row r="89" spans="1:17" s="12" customFormat="1" x14ac:dyDescent="0.3">
      <c r="A89" s="42"/>
      <c r="B89" s="96"/>
      <c r="C89" s="14">
        <f>C78+C87</f>
        <v>1382</v>
      </c>
      <c r="D89" s="93">
        <f>D78+D87</f>
        <v>53.84</v>
      </c>
      <c r="E89" s="93">
        <f>E78+E87</f>
        <v>43.06</v>
      </c>
      <c r="F89" s="93">
        <f>F78+F87</f>
        <v>173.81</v>
      </c>
      <c r="G89" s="93">
        <f>G78+G87</f>
        <v>1298.54</v>
      </c>
      <c r="H89" s="75"/>
      <c r="I89" s="47"/>
      <c r="J89" s="32">
        <f>J78+J87</f>
        <v>1387</v>
      </c>
      <c r="K89" s="93">
        <f>K78+K87</f>
        <v>51.02</v>
      </c>
      <c r="L89" s="93">
        <f>L78+L87</f>
        <v>52.09</v>
      </c>
      <c r="M89" s="93">
        <f>M78+M87</f>
        <v>206.45999999999998</v>
      </c>
      <c r="N89" s="93">
        <f>N78+N87</f>
        <v>1499.01</v>
      </c>
      <c r="O89" s="11"/>
      <c r="P89" s="11"/>
      <c r="Q89" s="11"/>
    </row>
    <row r="90" spans="1:17" s="25" customFormat="1" x14ac:dyDescent="0.3">
      <c r="A90" s="42" t="s">
        <v>21</v>
      </c>
      <c r="B90" s="42" t="s">
        <v>9</v>
      </c>
      <c r="C90" s="42" t="s">
        <v>1</v>
      </c>
      <c r="D90" s="58" t="s">
        <v>2</v>
      </c>
      <c r="E90" s="58" t="s">
        <v>3</v>
      </c>
      <c r="F90" s="58" t="s">
        <v>4</v>
      </c>
      <c r="G90" s="58" t="s">
        <v>5</v>
      </c>
      <c r="H90" s="42" t="s">
        <v>21</v>
      </c>
      <c r="I90" s="42" t="s">
        <v>9</v>
      </c>
      <c r="J90" s="42" t="s">
        <v>1</v>
      </c>
      <c r="K90" s="58" t="s">
        <v>2</v>
      </c>
      <c r="L90" s="58" t="s">
        <v>3</v>
      </c>
      <c r="M90" s="58" t="s">
        <v>4</v>
      </c>
      <c r="N90" s="58" t="s">
        <v>5</v>
      </c>
      <c r="O90" s="24"/>
      <c r="P90" s="24"/>
      <c r="Q90" s="24"/>
    </row>
    <row r="91" spans="1:17" s="25" customFormat="1" x14ac:dyDescent="0.3">
      <c r="A91" s="42"/>
      <c r="B91" s="14" t="s">
        <v>19</v>
      </c>
      <c r="C91" s="14"/>
      <c r="D91" s="60"/>
      <c r="E91" s="60"/>
      <c r="F91" s="60"/>
      <c r="G91" s="60"/>
      <c r="H91" s="42"/>
      <c r="I91" s="14" t="s">
        <v>19</v>
      </c>
      <c r="J91" s="14"/>
      <c r="K91" s="60"/>
      <c r="L91" s="60"/>
      <c r="M91" s="60"/>
      <c r="N91" s="60"/>
      <c r="O91" s="24"/>
      <c r="P91" s="24"/>
      <c r="Q91" s="24"/>
    </row>
    <row r="92" spans="1:17" s="12" customFormat="1" x14ac:dyDescent="0.3">
      <c r="A92" s="75">
        <v>2</v>
      </c>
      <c r="B92" s="109" t="s">
        <v>70</v>
      </c>
      <c r="C92" s="45">
        <v>60</v>
      </c>
      <c r="D92" s="59">
        <v>2.6</v>
      </c>
      <c r="E92" s="59">
        <v>8</v>
      </c>
      <c r="F92" s="59">
        <v>19</v>
      </c>
      <c r="G92" s="59">
        <v>158.4</v>
      </c>
      <c r="H92" s="75">
        <v>101</v>
      </c>
      <c r="I92" s="44" t="s">
        <v>95</v>
      </c>
      <c r="J92" s="105">
        <v>60</v>
      </c>
      <c r="K92" s="68">
        <v>0.66</v>
      </c>
      <c r="L92" s="68">
        <v>0</v>
      </c>
      <c r="M92" s="68">
        <v>2.52</v>
      </c>
      <c r="N92" s="68">
        <v>12</v>
      </c>
      <c r="O92" s="11"/>
      <c r="P92" s="11"/>
      <c r="Q92" s="11"/>
    </row>
    <row r="93" spans="1:17" s="12" customFormat="1" x14ac:dyDescent="0.3">
      <c r="A93" s="74">
        <v>366</v>
      </c>
      <c r="B93" s="44" t="s">
        <v>108</v>
      </c>
      <c r="C93" s="47">
        <v>200</v>
      </c>
      <c r="D93" s="59">
        <v>12.8</v>
      </c>
      <c r="E93" s="59">
        <v>13.9</v>
      </c>
      <c r="F93" s="59">
        <v>39.1</v>
      </c>
      <c r="G93" s="59">
        <v>332.7</v>
      </c>
      <c r="H93" s="75">
        <v>390</v>
      </c>
      <c r="I93" s="109" t="s">
        <v>31</v>
      </c>
      <c r="J93" s="47">
        <v>100</v>
      </c>
      <c r="K93" s="59">
        <v>12</v>
      </c>
      <c r="L93" s="59">
        <v>8</v>
      </c>
      <c r="M93" s="59">
        <v>25</v>
      </c>
      <c r="N93" s="59">
        <v>220</v>
      </c>
      <c r="O93" s="11"/>
      <c r="P93" s="11"/>
      <c r="Q93" s="11"/>
    </row>
    <row r="94" spans="1:17" s="12" customFormat="1" x14ac:dyDescent="0.3">
      <c r="A94" s="74">
        <v>596</v>
      </c>
      <c r="B94" s="44" t="s">
        <v>109</v>
      </c>
      <c r="C94" s="47"/>
      <c r="D94" s="59"/>
      <c r="E94" s="59"/>
      <c r="F94" s="59"/>
      <c r="G94" s="59"/>
      <c r="H94" s="117">
        <v>512</v>
      </c>
      <c r="I94" s="109" t="s">
        <v>29</v>
      </c>
      <c r="J94" s="47">
        <v>150</v>
      </c>
      <c r="K94" s="55">
        <v>4.01</v>
      </c>
      <c r="L94" s="55">
        <v>4</v>
      </c>
      <c r="M94" s="55">
        <v>40</v>
      </c>
      <c r="N94" s="55">
        <v>212.04</v>
      </c>
      <c r="O94" s="11"/>
      <c r="P94" s="11"/>
      <c r="Q94" s="11"/>
    </row>
    <row r="95" spans="1:17" s="12" customFormat="1" x14ac:dyDescent="0.3">
      <c r="A95" s="75">
        <v>629</v>
      </c>
      <c r="B95" s="44" t="s">
        <v>97</v>
      </c>
      <c r="C95" s="47">
        <v>200</v>
      </c>
      <c r="D95" s="59">
        <v>0.1</v>
      </c>
      <c r="E95" s="59">
        <v>0.1</v>
      </c>
      <c r="F95" s="59">
        <v>15</v>
      </c>
      <c r="G95" s="59">
        <v>61.3</v>
      </c>
      <c r="H95" s="75">
        <v>629</v>
      </c>
      <c r="I95" s="44" t="s">
        <v>97</v>
      </c>
      <c r="J95" s="47">
        <v>200</v>
      </c>
      <c r="K95" s="59">
        <v>0.1</v>
      </c>
      <c r="L95" s="59">
        <v>0.1</v>
      </c>
      <c r="M95" s="59">
        <v>15</v>
      </c>
      <c r="N95" s="59">
        <v>61.3</v>
      </c>
      <c r="O95" s="11"/>
      <c r="P95" s="11"/>
      <c r="Q95" s="11"/>
    </row>
    <row r="96" spans="1:17" s="12" customFormat="1" x14ac:dyDescent="0.3">
      <c r="A96" s="75"/>
      <c r="B96" s="44" t="s">
        <v>25</v>
      </c>
      <c r="C96" s="47">
        <v>31</v>
      </c>
      <c r="D96" s="59">
        <v>2.2999999999999998</v>
      </c>
      <c r="E96" s="59">
        <v>0.2</v>
      </c>
      <c r="F96" s="59">
        <v>15</v>
      </c>
      <c r="G96" s="59">
        <v>71</v>
      </c>
      <c r="H96" s="75"/>
      <c r="I96" s="44" t="s">
        <v>25</v>
      </c>
      <c r="J96" s="47">
        <v>31</v>
      </c>
      <c r="K96" s="59">
        <v>2.2999999999999998</v>
      </c>
      <c r="L96" s="59">
        <v>0.2</v>
      </c>
      <c r="M96" s="59">
        <v>15</v>
      </c>
      <c r="N96" s="59">
        <v>71</v>
      </c>
      <c r="O96" s="11"/>
      <c r="P96" s="11"/>
      <c r="Q96" s="11"/>
    </row>
    <row r="97" spans="1:17" s="12" customFormat="1" x14ac:dyDescent="0.3">
      <c r="A97" s="75"/>
      <c r="B97" s="44" t="s">
        <v>11</v>
      </c>
      <c r="C97" s="47">
        <v>25</v>
      </c>
      <c r="D97" s="59">
        <v>1.6</v>
      </c>
      <c r="E97" s="59">
        <v>1</v>
      </c>
      <c r="F97" s="59">
        <v>9.6</v>
      </c>
      <c r="G97" s="59">
        <v>54</v>
      </c>
      <c r="H97" s="75"/>
      <c r="I97" s="44" t="s">
        <v>11</v>
      </c>
      <c r="J97" s="47">
        <v>25</v>
      </c>
      <c r="K97" s="59">
        <v>1.6</v>
      </c>
      <c r="L97" s="59">
        <v>1</v>
      </c>
      <c r="M97" s="59">
        <v>9.6</v>
      </c>
      <c r="N97" s="59">
        <v>54</v>
      </c>
      <c r="O97" s="11"/>
      <c r="P97" s="11"/>
      <c r="Q97" s="11"/>
    </row>
    <row r="98" spans="1:17" s="25" customFormat="1" x14ac:dyDescent="0.3">
      <c r="A98" s="42"/>
      <c r="B98" s="108" t="s">
        <v>99</v>
      </c>
      <c r="C98" s="47">
        <v>100</v>
      </c>
      <c r="D98" s="59">
        <v>0.4</v>
      </c>
      <c r="E98" s="59">
        <v>0.4</v>
      </c>
      <c r="F98" s="59">
        <v>9.8000000000000007</v>
      </c>
      <c r="G98" s="59">
        <v>44.400000000000006</v>
      </c>
      <c r="H98" s="42"/>
      <c r="I98" s="108" t="s">
        <v>99</v>
      </c>
      <c r="J98" s="47">
        <v>100</v>
      </c>
      <c r="K98" s="59">
        <v>0.4</v>
      </c>
      <c r="L98" s="59">
        <v>0.4</v>
      </c>
      <c r="M98" s="59">
        <v>9.8000000000000007</v>
      </c>
      <c r="N98" s="59">
        <v>44.400000000000006</v>
      </c>
      <c r="O98" s="24"/>
      <c r="P98" s="24"/>
      <c r="Q98" s="24"/>
    </row>
    <row r="99" spans="1:17" s="25" customFormat="1" x14ac:dyDescent="0.3">
      <c r="A99" s="42"/>
      <c r="B99" s="14"/>
      <c r="C99" s="32">
        <f>SUM(C92:C98)</f>
        <v>616</v>
      </c>
      <c r="D99" s="60">
        <f>SUM(D92:D98)</f>
        <v>19.8</v>
      </c>
      <c r="E99" s="60">
        <f>SUM(E92:E98)</f>
        <v>23.599999999999998</v>
      </c>
      <c r="F99" s="60">
        <f>SUM(F92:F98)</f>
        <v>107.49999999999999</v>
      </c>
      <c r="G99" s="60">
        <f>SUM(G92:G98)</f>
        <v>721.8</v>
      </c>
      <c r="H99" s="42"/>
      <c r="I99" s="14"/>
      <c r="J99" s="14">
        <f>SUM(J92:J98)</f>
        <v>666</v>
      </c>
      <c r="K99" s="60">
        <f>SUM(K92:K98)</f>
        <v>21.070000000000004</v>
      </c>
      <c r="L99" s="60">
        <f>SUM(L92:L98)</f>
        <v>13.7</v>
      </c>
      <c r="M99" s="60">
        <f>SUM(M92:M98)</f>
        <v>116.91999999999999</v>
      </c>
      <c r="N99" s="60">
        <f>SUM(N92:N98)</f>
        <v>674.7399999999999</v>
      </c>
      <c r="O99" s="24"/>
      <c r="P99" s="24"/>
      <c r="Q99" s="24"/>
    </row>
    <row r="100" spans="1:17" s="25" customFormat="1" x14ac:dyDescent="0.3">
      <c r="A100" s="42"/>
      <c r="B100" s="14" t="s">
        <v>20</v>
      </c>
      <c r="C100" s="14"/>
      <c r="D100" s="60"/>
      <c r="E100" s="60"/>
      <c r="F100" s="60"/>
      <c r="G100" s="60"/>
      <c r="H100" s="42"/>
      <c r="I100" s="14" t="s">
        <v>20</v>
      </c>
      <c r="J100" s="14"/>
      <c r="K100" s="60"/>
      <c r="L100" s="60"/>
      <c r="M100" s="60"/>
      <c r="N100" s="60"/>
      <c r="O100" s="24"/>
      <c r="P100" s="24"/>
      <c r="Q100" s="24"/>
    </row>
    <row r="101" spans="1:17" s="12" customFormat="1" x14ac:dyDescent="0.3">
      <c r="A101" s="75">
        <v>40</v>
      </c>
      <c r="B101" s="109" t="s">
        <v>58</v>
      </c>
      <c r="C101" s="47">
        <v>60</v>
      </c>
      <c r="D101" s="59">
        <v>0.5</v>
      </c>
      <c r="E101" s="59">
        <v>4.5</v>
      </c>
      <c r="F101" s="59">
        <v>9</v>
      </c>
      <c r="G101" s="59">
        <v>78.5</v>
      </c>
      <c r="H101" s="75" t="s">
        <v>86</v>
      </c>
      <c r="I101" s="108" t="s">
        <v>90</v>
      </c>
      <c r="J101" s="47">
        <v>60</v>
      </c>
      <c r="K101" s="59">
        <v>0.79</v>
      </c>
      <c r="L101" s="59">
        <v>6.04</v>
      </c>
      <c r="M101" s="59">
        <v>2.84</v>
      </c>
      <c r="N101" s="59">
        <v>68.88</v>
      </c>
      <c r="O101" s="11"/>
      <c r="P101" s="11"/>
      <c r="Q101" s="11"/>
    </row>
    <row r="102" spans="1:17" s="12" customFormat="1" x14ac:dyDescent="0.3">
      <c r="A102" s="75">
        <v>142</v>
      </c>
      <c r="B102" s="109" t="s">
        <v>41</v>
      </c>
      <c r="C102" s="47">
        <v>212.5</v>
      </c>
      <c r="D102" s="59">
        <v>4.8</v>
      </c>
      <c r="E102" s="70">
        <v>6.38</v>
      </c>
      <c r="F102" s="59">
        <v>10.4</v>
      </c>
      <c r="G102" s="70">
        <v>118.22000000000001</v>
      </c>
      <c r="H102" s="75">
        <v>142</v>
      </c>
      <c r="I102" s="109" t="s">
        <v>41</v>
      </c>
      <c r="J102" s="47">
        <v>212.5</v>
      </c>
      <c r="K102" s="59">
        <v>4.8</v>
      </c>
      <c r="L102" s="70">
        <v>6.38</v>
      </c>
      <c r="M102" s="59">
        <v>10.4</v>
      </c>
      <c r="N102" s="70">
        <v>118.22000000000001</v>
      </c>
      <c r="O102" s="11"/>
      <c r="P102" s="11"/>
      <c r="Q102" s="11"/>
    </row>
    <row r="103" spans="1:17" s="12" customFormat="1" x14ac:dyDescent="0.3">
      <c r="A103" s="75">
        <v>461</v>
      </c>
      <c r="B103" s="108" t="s">
        <v>52</v>
      </c>
      <c r="C103" s="51">
        <v>115</v>
      </c>
      <c r="D103" s="82">
        <v>16</v>
      </c>
      <c r="E103" s="82">
        <v>15</v>
      </c>
      <c r="F103" s="82">
        <v>13</v>
      </c>
      <c r="G103" s="59">
        <v>251</v>
      </c>
      <c r="H103" s="75">
        <v>499</v>
      </c>
      <c r="I103" s="108" t="s">
        <v>87</v>
      </c>
      <c r="J103" s="47">
        <v>100</v>
      </c>
      <c r="K103" s="59">
        <v>16</v>
      </c>
      <c r="L103" s="59">
        <v>10.9</v>
      </c>
      <c r="M103" s="59">
        <v>18.8</v>
      </c>
      <c r="N103" s="59">
        <v>237.3</v>
      </c>
      <c r="O103" s="11"/>
      <c r="P103" s="11"/>
      <c r="Q103" s="11"/>
    </row>
    <row r="104" spans="1:17" s="12" customFormat="1" x14ac:dyDescent="0.3">
      <c r="A104" s="75">
        <v>528</v>
      </c>
      <c r="B104" s="108" t="s">
        <v>53</v>
      </c>
      <c r="C104" s="51"/>
      <c r="D104" s="82"/>
      <c r="E104" s="82"/>
      <c r="F104" s="82"/>
      <c r="G104" s="59"/>
      <c r="H104" s="75">
        <v>520</v>
      </c>
      <c r="I104" s="109" t="s">
        <v>32</v>
      </c>
      <c r="J104" s="47">
        <v>150</v>
      </c>
      <c r="K104" s="97">
        <v>2.97</v>
      </c>
      <c r="L104" s="97">
        <v>5.3</v>
      </c>
      <c r="M104" s="97">
        <v>26.1</v>
      </c>
      <c r="N104" s="97">
        <v>164</v>
      </c>
      <c r="O104" s="11"/>
      <c r="P104" s="11"/>
      <c r="Q104" s="11"/>
    </row>
    <row r="105" spans="1:17" s="12" customFormat="1" x14ac:dyDescent="0.3">
      <c r="A105" s="75">
        <v>520</v>
      </c>
      <c r="B105" s="109" t="s">
        <v>32</v>
      </c>
      <c r="C105" s="47">
        <v>150</v>
      </c>
      <c r="D105" s="97">
        <v>2.97</v>
      </c>
      <c r="E105" s="97">
        <v>5.3</v>
      </c>
      <c r="F105" s="97">
        <v>26.1</v>
      </c>
      <c r="G105" s="97">
        <v>164</v>
      </c>
      <c r="H105" s="75">
        <v>705</v>
      </c>
      <c r="I105" s="48" t="s">
        <v>43</v>
      </c>
      <c r="J105" s="47">
        <v>200</v>
      </c>
      <c r="K105" s="59">
        <v>0.5</v>
      </c>
      <c r="L105" s="59">
        <v>0.5</v>
      </c>
      <c r="M105" s="59">
        <v>20</v>
      </c>
      <c r="N105" s="59">
        <v>86.5</v>
      </c>
      <c r="O105" s="11"/>
      <c r="P105" s="11"/>
      <c r="Q105" s="11"/>
    </row>
    <row r="106" spans="1:17" s="12" customFormat="1" x14ac:dyDescent="0.3">
      <c r="A106" s="75">
        <v>639</v>
      </c>
      <c r="B106" s="44" t="s">
        <v>50</v>
      </c>
      <c r="C106" s="47">
        <v>200</v>
      </c>
      <c r="D106" s="53">
        <v>1</v>
      </c>
      <c r="E106" s="59">
        <v>1</v>
      </c>
      <c r="F106" s="59">
        <v>31.5</v>
      </c>
      <c r="G106" s="59">
        <v>139</v>
      </c>
      <c r="H106" s="75"/>
      <c r="I106" s="44" t="s">
        <v>25</v>
      </c>
      <c r="J106" s="47">
        <v>31</v>
      </c>
      <c r="K106" s="59">
        <v>2.2999999999999998</v>
      </c>
      <c r="L106" s="59">
        <v>0.2</v>
      </c>
      <c r="M106" s="59">
        <v>15</v>
      </c>
      <c r="N106" s="59">
        <v>71</v>
      </c>
      <c r="O106" s="11"/>
      <c r="P106" s="11"/>
      <c r="Q106" s="11"/>
    </row>
    <row r="107" spans="1:17" s="12" customFormat="1" x14ac:dyDescent="0.3">
      <c r="A107" s="75"/>
      <c r="B107" s="44" t="s">
        <v>25</v>
      </c>
      <c r="C107" s="47">
        <v>31</v>
      </c>
      <c r="D107" s="59">
        <v>2.2999999999999998</v>
      </c>
      <c r="E107" s="59">
        <v>0.2</v>
      </c>
      <c r="F107" s="59">
        <v>15</v>
      </c>
      <c r="G107" s="59">
        <v>71</v>
      </c>
      <c r="H107" s="75"/>
      <c r="I107" s="44" t="s">
        <v>11</v>
      </c>
      <c r="J107" s="47">
        <v>25</v>
      </c>
      <c r="K107" s="59">
        <v>1.6</v>
      </c>
      <c r="L107" s="59">
        <v>1</v>
      </c>
      <c r="M107" s="59">
        <v>9.6</v>
      </c>
      <c r="N107" s="59">
        <v>54</v>
      </c>
      <c r="O107" s="11"/>
      <c r="P107" s="11"/>
      <c r="Q107" s="11"/>
    </row>
    <row r="108" spans="1:17" s="12" customFormat="1" x14ac:dyDescent="0.3">
      <c r="A108" s="75"/>
      <c r="B108" s="44" t="s">
        <v>11</v>
      </c>
      <c r="C108" s="47">
        <v>25</v>
      </c>
      <c r="D108" s="59">
        <v>1.6</v>
      </c>
      <c r="E108" s="59">
        <v>1</v>
      </c>
      <c r="F108" s="59">
        <v>9.6</v>
      </c>
      <c r="G108" s="59">
        <v>54</v>
      </c>
      <c r="H108" s="75"/>
      <c r="I108" s="44"/>
      <c r="J108" s="14">
        <f>SUM(J101:J107)</f>
        <v>778.5</v>
      </c>
      <c r="K108" s="60">
        <f>SUM(K101:K107)</f>
        <v>28.96</v>
      </c>
      <c r="L108" s="60">
        <f>SUM(L101:L107)</f>
        <v>30.32</v>
      </c>
      <c r="M108" s="60">
        <f>SUM(M101:M107)</f>
        <v>102.74</v>
      </c>
      <c r="N108" s="60">
        <f>SUM(N101:N107)</f>
        <v>799.90000000000009</v>
      </c>
      <c r="O108" s="11"/>
      <c r="P108" s="11"/>
      <c r="Q108" s="11"/>
    </row>
    <row r="109" spans="1:17" s="12" customFormat="1" x14ac:dyDescent="0.3">
      <c r="A109" s="75"/>
      <c r="B109" s="44"/>
      <c r="C109" s="14">
        <f>SUM(C101:C108)</f>
        <v>793.5</v>
      </c>
      <c r="D109" s="60">
        <f>SUM(D101:D108)</f>
        <v>29.17</v>
      </c>
      <c r="E109" s="60">
        <f>SUM(E101:E108)</f>
        <v>33.380000000000003</v>
      </c>
      <c r="F109" s="60">
        <f>SUM(F101:F108)</f>
        <v>114.6</v>
      </c>
      <c r="G109" s="60">
        <f>SUM(G101:G108)</f>
        <v>875.72</v>
      </c>
      <c r="H109" s="75"/>
      <c r="I109" s="47"/>
      <c r="J109" s="14"/>
      <c r="K109" s="60"/>
      <c r="L109" s="60"/>
      <c r="M109" s="60"/>
      <c r="N109" s="60"/>
      <c r="O109" s="11"/>
      <c r="P109" s="11"/>
      <c r="Q109" s="11"/>
    </row>
    <row r="110" spans="1:17" s="12" customFormat="1" x14ac:dyDescent="0.3">
      <c r="A110" s="75"/>
      <c r="B110" s="44"/>
      <c r="C110" s="14"/>
      <c r="D110" s="60"/>
      <c r="E110" s="60"/>
      <c r="F110" s="60"/>
      <c r="G110" s="60"/>
      <c r="H110" s="75"/>
      <c r="I110" s="47"/>
      <c r="J110" s="14"/>
      <c r="K110" s="60"/>
      <c r="L110" s="60"/>
      <c r="M110" s="60"/>
      <c r="N110" s="60"/>
      <c r="O110" s="11"/>
      <c r="P110" s="11"/>
      <c r="Q110" s="11"/>
    </row>
    <row r="111" spans="1:17" s="12" customFormat="1" x14ac:dyDescent="0.3">
      <c r="A111" s="42"/>
      <c r="B111" s="96"/>
      <c r="C111" s="32">
        <f>C99+C109</f>
        <v>1409.5</v>
      </c>
      <c r="D111" s="93">
        <f>D99+D109</f>
        <v>48.97</v>
      </c>
      <c r="E111" s="93">
        <f>E99+E109</f>
        <v>56.980000000000004</v>
      </c>
      <c r="F111" s="93">
        <f>F99+F109</f>
        <v>222.09999999999997</v>
      </c>
      <c r="G111" s="93">
        <f>G99+G109</f>
        <v>1597.52</v>
      </c>
      <c r="H111" s="75"/>
      <c r="I111" s="47"/>
      <c r="J111" s="14">
        <f>J99+J108</f>
        <v>1444.5</v>
      </c>
      <c r="K111" s="93">
        <f>K99+K108</f>
        <v>50.03</v>
      </c>
      <c r="L111" s="93">
        <f>L99+L108</f>
        <v>44.019999999999996</v>
      </c>
      <c r="M111" s="93">
        <f>M99+M108</f>
        <v>219.65999999999997</v>
      </c>
      <c r="N111" s="93">
        <f>N99+N108</f>
        <v>1474.6399999999999</v>
      </c>
      <c r="O111" s="11"/>
      <c r="P111" s="11"/>
      <c r="Q111" s="11"/>
    </row>
    <row r="112" spans="1:17" s="25" customFormat="1" x14ac:dyDescent="0.3">
      <c r="A112" s="42"/>
      <c r="B112" s="42"/>
      <c r="C112" s="42"/>
      <c r="D112" s="30"/>
      <c r="E112" s="30"/>
      <c r="F112" s="30"/>
      <c r="G112" s="30"/>
      <c r="H112" s="42"/>
      <c r="I112" s="30"/>
      <c r="J112" s="42"/>
      <c r="K112" s="30"/>
      <c r="L112" s="30"/>
      <c r="M112" s="30"/>
      <c r="N112" s="30"/>
      <c r="O112" s="24"/>
      <c r="P112" s="24"/>
      <c r="Q112" s="24"/>
    </row>
    <row r="113" spans="1:17" s="12" customFormat="1" x14ac:dyDescent="0.3">
      <c r="A113" s="42"/>
      <c r="B113" s="13" t="s">
        <v>44</v>
      </c>
      <c r="C113" s="32">
        <f>C28+C49+C69+C89+C111</f>
        <v>6897.5</v>
      </c>
      <c r="D113" s="32">
        <f>D28+D49+D69+D89+D111</f>
        <v>249.3</v>
      </c>
      <c r="E113" s="32">
        <f>E28+E49+E69+E89+E111</f>
        <v>250.51</v>
      </c>
      <c r="F113" s="32">
        <f>F28+F49+F69+F89+F111</f>
        <v>927.41999999999985</v>
      </c>
      <c r="G113" s="32">
        <f>G28+G49+G69+G89+G111</f>
        <v>6963.0300000000007</v>
      </c>
      <c r="H113" s="42"/>
      <c r="I113" s="13" t="s">
        <v>44</v>
      </c>
      <c r="J113" s="32">
        <f>J28+J49+J69+J89+J111</f>
        <v>7032.5</v>
      </c>
      <c r="K113" s="32">
        <f>K28+K49+K69+K89+K111</f>
        <v>247.55</v>
      </c>
      <c r="L113" s="32">
        <f>L28+L49+L69+L89+L111</f>
        <v>248.16000000000003</v>
      </c>
      <c r="M113" s="32">
        <f>M28+M49+M69+M89+M111</f>
        <v>963.30999999999983</v>
      </c>
      <c r="N113" s="32">
        <f>N28+N49+N69+N89+N111</f>
        <v>7078.24</v>
      </c>
      <c r="O113" s="11"/>
      <c r="P113" s="11"/>
      <c r="Q113" s="11"/>
    </row>
    <row r="114" spans="1:17" s="12" customFormat="1" x14ac:dyDescent="0.3">
      <c r="A114" s="76"/>
      <c r="B114" s="31"/>
      <c r="C114" s="5"/>
      <c r="D114" s="15"/>
      <c r="E114" s="15"/>
      <c r="F114" s="15"/>
      <c r="G114" s="15"/>
      <c r="H114" s="42"/>
      <c r="I114" s="23"/>
      <c r="J114" s="14"/>
      <c r="K114" s="5"/>
      <c r="L114" s="5"/>
      <c r="M114" s="5"/>
      <c r="N114" s="5"/>
      <c r="O114" s="11"/>
      <c r="P114" s="11"/>
      <c r="Q114" s="11"/>
    </row>
    <row r="115" spans="1:17" s="12" customFormat="1" x14ac:dyDescent="0.3">
      <c r="A115" s="76"/>
      <c r="B115" s="31"/>
      <c r="C115" s="5"/>
      <c r="D115" s="33"/>
      <c r="E115" s="33"/>
      <c r="F115" s="33"/>
      <c r="G115" s="33"/>
      <c r="H115" s="42"/>
      <c r="I115" s="13" t="s">
        <v>72</v>
      </c>
      <c r="J115" s="32">
        <f>J113+C113</f>
        <v>13930</v>
      </c>
      <c r="K115" s="32">
        <f>K113+D113</f>
        <v>496.85</v>
      </c>
      <c r="L115" s="32">
        <f>L113+E113</f>
        <v>498.67</v>
      </c>
      <c r="M115" s="32">
        <f>M113+F113</f>
        <v>1890.7299999999996</v>
      </c>
      <c r="N115" s="32">
        <f>N113+G113</f>
        <v>14041.27</v>
      </c>
      <c r="O115" s="11"/>
      <c r="P115" s="11"/>
      <c r="Q115" s="11"/>
    </row>
    <row r="116" spans="1:17" x14ac:dyDescent="0.3">
      <c r="A116" s="92"/>
      <c r="B116" s="9" t="s">
        <v>16</v>
      </c>
      <c r="C116" s="144" t="s">
        <v>92</v>
      </c>
      <c r="D116" s="144"/>
      <c r="E116" s="144"/>
      <c r="F116" s="144"/>
      <c r="G116" s="144"/>
      <c r="H116" s="79"/>
      <c r="I116" s="64"/>
      <c r="J116" s="81"/>
      <c r="K116" s="64"/>
      <c r="L116" s="64"/>
      <c r="O116" s="1"/>
      <c r="P116" s="1"/>
      <c r="Q116" s="1"/>
    </row>
    <row r="117" spans="1:17" x14ac:dyDescent="0.3">
      <c r="A117" s="92"/>
      <c r="I117" s="121" t="s">
        <v>54</v>
      </c>
      <c r="J117" s="37"/>
      <c r="K117" s="37"/>
      <c r="L117" s="37" t="s">
        <v>55</v>
      </c>
      <c r="M117" s="36"/>
      <c r="N117" s="36"/>
    </row>
    <row r="118" spans="1:17" x14ac:dyDescent="0.3">
      <c r="A118" s="92"/>
      <c r="I118" s="10"/>
      <c r="J118" s="27"/>
      <c r="K118" s="10"/>
      <c r="L118" s="10"/>
      <c r="M118" s="18"/>
      <c r="N118" s="18"/>
    </row>
    <row r="119" spans="1:17" x14ac:dyDescent="0.3">
      <c r="A119" s="92"/>
      <c r="I119" s="10"/>
      <c r="J119" s="27"/>
      <c r="K119" s="10"/>
      <c r="L119" s="10"/>
      <c r="M119" s="18"/>
      <c r="N119" s="18"/>
    </row>
    <row r="120" spans="1:17" x14ac:dyDescent="0.3">
      <c r="I120" s="10"/>
      <c r="J120" s="27"/>
      <c r="K120" s="10"/>
      <c r="L120" s="10"/>
      <c r="M120" s="18"/>
      <c r="N120" s="18"/>
    </row>
    <row r="121" spans="1:17" x14ac:dyDescent="0.3">
      <c r="I121" s="64"/>
      <c r="J121" s="81"/>
      <c r="K121" s="64"/>
      <c r="L121" s="64"/>
      <c r="O121" s="1"/>
      <c r="P121" s="1"/>
      <c r="Q121" s="1"/>
    </row>
    <row r="122" spans="1:17" ht="15.75" customHeight="1" x14ac:dyDescent="0.3">
      <c r="I122" s="64"/>
      <c r="J122" s="81"/>
      <c r="K122" s="64"/>
      <c r="L122" s="64"/>
      <c r="O122" s="1"/>
      <c r="P122" s="1"/>
      <c r="Q122" s="1"/>
    </row>
    <row r="123" spans="1:17" x14ac:dyDescent="0.3">
      <c r="B123" s="9"/>
      <c r="C123" s="9"/>
      <c r="D123" s="9"/>
      <c r="E123" s="9"/>
      <c r="F123" s="9"/>
      <c r="G123" s="9"/>
      <c r="K123" s="9"/>
      <c r="L123" s="9"/>
      <c r="M123" s="17"/>
      <c r="N123" s="17"/>
      <c r="O123" s="1"/>
      <c r="P123" s="1"/>
    </row>
  </sheetData>
  <autoFilter ref="B9:Q13"/>
  <mergeCells count="15">
    <mergeCell ref="C6:G6"/>
    <mergeCell ref="K6:N6"/>
    <mergeCell ref="A7:B7"/>
    <mergeCell ref="H7:I7"/>
    <mergeCell ref="I5:J5"/>
    <mergeCell ref="C116:G116"/>
    <mergeCell ref="A1:B1"/>
    <mergeCell ref="C1:G1"/>
    <mergeCell ref="A2:B2"/>
    <mergeCell ref="A4:B4"/>
    <mergeCell ref="C4:G4"/>
    <mergeCell ref="C5:G5"/>
    <mergeCell ref="C2:G2"/>
    <mergeCell ref="A3:B3"/>
    <mergeCell ref="C3:G3"/>
  </mergeCells>
  <pageMargins left="0.11811023622047245" right="0.11811023622047245" top="0.16" bottom="0.19685039370078741" header="0.17" footer="0.16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opLeftCell="C103" zoomScale="75" zoomScaleNormal="100" zoomScaleSheetLayoutView="75" workbookViewId="0">
      <selection activeCell="K20" sqref="K20"/>
    </sheetView>
  </sheetViews>
  <sheetFormatPr defaultRowHeight="18.75" x14ac:dyDescent="0.3"/>
  <cols>
    <col min="1" max="1" width="12.5703125" style="78" customWidth="1"/>
    <col min="2" max="2" width="43.85546875" style="7" customWidth="1"/>
    <col min="3" max="3" width="15" style="7" customWidth="1"/>
    <col min="4" max="7" width="14.5703125" style="7" customWidth="1"/>
    <col min="8" max="8" width="14.140625" style="78" customWidth="1"/>
    <col min="9" max="9" width="43.7109375" style="7" customWidth="1"/>
    <col min="10" max="10" width="12.5703125" style="78" customWidth="1"/>
    <col min="11" max="12" width="12.5703125" style="7" customWidth="1"/>
    <col min="13" max="14" width="12.5703125" style="64" customWidth="1"/>
  </cols>
  <sheetData>
    <row r="1" spans="1:17" s="7" customFormat="1" x14ac:dyDescent="0.3">
      <c r="A1" s="132" t="s">
        <v>15</v>
      </c>
      <c r="B1" s="132"/>
      <c r="C1" s="138" t="s">
        <v>113</v>
      </c>
      <c r="D1" s="138"/>
      <c r="E1" s="138"/>
      <c r="F1" s="138"/>
      <c r="G1" s="138"/>
      <c r="H1" s="35"/>
      <c r="I1" s="35"/>
      <c r="J1" s="78"/>
      <c r="K1" s="16" t="s">
        <v>13</v>
      </c>
      <c r="L1" s="16"/>
      <c r="M1" s="16"/>
      <c r="N1" s="16"/>
      <c r="O1" s="9"/>
      <c r="P1" s="9"/>
      <c r="Q1" s="9"/>
    </row>
    <row r="2" spans="1:17" s="7" customFormat="1" x14ac:dyDescent="0.3">
      <c r="A2" s="132" t="s">
        <v>110</v>
      </c>
      <c r="B2" s="132"/>
      <c r="C2" s="138" t="s">
        <v>114</v>
      </c>
      <c r="D2" s="138"/>
      <c r="E2" s="138"/>
      <c r="F2" s="138"/>
      <c r="G2" s="138"/>
      <c r="H2" s="69"/>
      <c r="I2" s="69"/>
      <c r="J2" s="78"/>
      <c r="K2" s="16" t="s">
        <v>14</v>
      </c>
      <c r="L2" s="16"/>
      <c r="M2" s="16"/>
      <c r="N2" s="16"/>
      <c r="O2" s="9"/>
      <c r="P2" s="9"/>
      <c r="Q2" s="9"/>
    </row>
    <row r="3" spans="1:17" s="7" customFormat="1" ht="18" customHeight="1" x14ac:dyDescent="0.3">
      <c r="A3" s="132" t="s">
        <v>111</v>
      </c>
      <c r="B3" s="132"/>
      <c r="C3" s="138" t="s">
        <v>77</v>
      </c>
      <c r="D3" s="131"/>
      <c r="E3" s="131"/>
      <c r="F3" s="131"/>
      <c r="G3" s="131"/>
      <c r="H3" s="69"/>
      <c r="I3" s="69"/>
      <c r="J3" s="78"/>
      <c r="K3" s="16" t="s">
        <v>107</v>
      </c>
      <c r="L3" s="16"/>
      <c r="M3" s="16"/>
      <c r="N3" s="16"/>
      <c r="O3" s="9"/>
      <c r="P3" s="9"/>
      <c r="Q3" s="9"/>
    </row>
    <row r="4" spans="1:17" s="7" customFormat="1" x14ac:dyDescent="0.3">
      <c r="A4" s="132" t="s">
        <v>112</v>
      </c>
      <c r="B4" s="132"/>
      <c r="C4" s="139" t="s">
        <v>80</v>
      </c>
      <c r="D4" s="139"/>
      <c r="E4" s="139"/>
      <c r="F4" s="139"/>
      <c r="G4" s="139"/>
      <c r="H4" s="69"/>
      <c r="I4" s="69"/>
      <c r="J4" s="78"/>
      <c r="K4" s="16" t="s">
        <v>115</v>
      </c>
      <c r="L4" s="16"/>
      <c r="M4" s="16"/>
      <c r="N4" s="16"/>
      <c r="O4" s="9"/>
      <c r="P4" s="9"/>
      <c r="Q4" s="9"/>
    </row>
    <row r="5" spans="1:17" s="7" customFormat="1" ht="18.75" customHeight="1" x14ac:dyDescent="0.3">
      <c r="A5" s="78"/>
      <c r="B5" s="16"/>
      <c r="C5" s="133"/>
      <c r="D5" s="133"/>
      <c r="E5" s="133"/>
      <c r="F5" s="133"/>
      <c r="G5" s="133"/>
      <c r="H5" s="78"/>
      <c r="I5" s="141"/>
      <c r="J5" s="141"/>
      <c r="K5" s="9"/>
      <c r="L5" s="9"/>
      <c r="M5" s="17"/>
      <c r="N5" s="17"/>
      <c r="O5" s="9"/>
      <c r="P5" s="9"/>
      <c r="Q5" s="9"/>
    </row>
    <row r="6" spans="1:17" s="7" customFormat="1" ht="18.75" customHeight="1" x14ac:dyDescent="0.3">
      <c r="A6" s="78"/>
      <c r="B6" s="8"/>
      <c r="C6" s="140" t="s">
        <v>91</v>
      </c>
      <c r="D6" s="140"/>
      <c r="E6" s="140"/>
      <c r="F6" s="140"/>
      <c r="G6" s="140"/>
      <c r="H6" s="27"/>
      <c r="I6" s="27"/>
      <c r="J6" s="27"/>
      <c r="K6" s="141"/>
      <c r="L6" s="141"/>
      <c r="M6" s="141"/>
      <c r="N6" s="141"/>
      <c r="O6" s="9"/>
      <c r="P6" s="9"/>
      <c r="Q6" s="9"/>
    </row>
    <row r="7" spans="1:17" ht="22.5" x14ac:dyDescent="0.3">
      <c r="A7" s="142" t="s">
        <v>18</v>
      </c>
      <c r="B7" s="143"/>
      <c r="C7" s="6"/>
      <c r="D7" s="56"/>
      <c r="E7" s="56"/>
      <c r="F7" s="56"/>
      <c r="G7" s="56"/>
      <c r="H7" s="142" t="s">
        <v>22</v>
      </c>
      <c r="I7" s="143"/>
      <c r="J7" s="77"/>
      <c r="K7" s="4"/>
      <c r="L7" s="4"/>
      <c r="M7" s="4"/>
      <c r="N7" s="4"/>
      <c r="O7" s="1"/>
      <c r="P7" s="1"/>
    </row>
    <row r="8" spans="1:17" x14ac:dyDescent="0.3">
      <c r="A8" s="42" t="s">
        <v>21</v>
      </c>
      <c r="B8" s="42" t="s">
        <v>0</v>
      </c>
      <c r="C8" s="42" t="s">
        <v>1</v>
      </c>
      <c r="D8" s="58" t="s">
        <v>2</v>
      </c>
      <c r="E8" s="58" t="s">
        <v>3</v>
      </c>
      <c r="F8" s="58" t="s">
        <v>4</v>
      </c>
      <c r="G8" s="58" t="s">
        <v>5</v>
      </c>
      <c r="H8" s="42" t="s">
        <v>21</v>
      </c>
      <c r="I8" s="42" t="s">
        <v>0</v>
      </c>
      <c r="J8" s="42" t="s">
        <v>1</v>
      </c>
      <c r="K8" s="58" t="s">
        <v>2</v>
      </c>
      <c r="L8" s="58" t="s">
        <v>3</v>
      </c>
      <c r="M8" s="58" t="s">
        <v>4</v>
      </c>
      <c r="N8" s="58" t="s">
        <v>5</v>
      </c>
      <c r="O8" s="1"/>
      <c r="P8" s="1"/>
    </row>
    <row r="9" spans="1:17" ht="19.5" x14ac:dyDescent="0.35">
      <c r="A9" s="73"/>
      <c r="B9" s="14" t="s">
        <v>19</v>
      </c>
      <c r="C9" s="14"/>
      <c r="D9" s="60"/>
      <c r="E9" s="60"/>
      <c r="F9" s="60"/>
      <c r="G9" s="60"/>
      <c r="H9" s="73"/>
      <c r="I9" s="14" t="s">
        <v>19</v>
      </c>
      <c r="J9" s="52"/>
      <c r="K9" s="57"/>
      <c r="L9" s="57"/>
      <c r="M9" s="57"/>
      <c r="N9" s="57"/>
      <c r="O9" s="1"/>
      <c r="P9" s="1"/>
    </row>
    <row r="10" spans="1:17" s="12" customFormat="1" x14ac:dyDescent="0.3">
      <c r="A10" s="75">
        <v>2</v>
      </c>
      <c r="B10" s="109" t="s">
        <v>70</v>
      </c>
      <c r="C10" s="45">
        <v>60</v>
      </c>
      <c r="D10" s="59">
        <v>2.6</v>
      </c>
      <c r="E10" s="59">
        <v>8</v>
      </c>
      <c r="F10" s="59">
        <v>19</v>
      </c>
      <c r="G10" s="59">
        <v>158.4</v>
      </c>
      <c r="H10" s="75">
        <v>3</v>
      </c>
      <c r="I10" s="48" t="s">
        <v>34</v>
      </c>
      <c r="J10" s="45">
        <v>40</v>
      </c>
      <c r="K10" s="106">
        <v>2.36</v>
      </c>
      <c r="L10" s="106">
        <v>3.55</v>
      </c>
      <c r="M10" s="106">
        <v>7.92</v>
      </c>
      <c r="N10" s="106">
        <v>73.069999999999993</v>
      </c>
      <c r="O10" s="11"/>
      <c r="P10" s="11"/>
      <c r="Q10" s="11"/>
    </row>
    <row r="11" spans="1:17" s="103" customFormat="1" x14ac:dyDescent="0.3">
      <c r="A11" s="75" t="s">
        <v>64</v>
      </c>
      <c r="B11" s="109" t="s">
        <v>93</v>
      </c>
      <c r="C11" s="47">
        <v>205</v>
      </c>
      <c r="D11" s="97">
        <v>7.67</v>
      </c>
      <c r="E11" s="97">
        <v>9.44</v>
      </c>
      <c r="F11" s="97">
        <v>23.8</v>
      </c>
      <c r="G11" s="97">
        <v>210.96</v>
      </c>
      <c r="H11" s="75" t="s">
        <v>64</v>
      </c>
      <c r="I11" s="110" t="s">
        <v>69</v>
      </c>
      <c r="J11" s="47">
        <v>205</v>
      </c>
      <c r="K11" s="55">
        <v>7.27</v>
      </c>
      <c r="L11" s="55">
        <v>7.57</v>
      </c>
      <c r="M11" s="55">
        <v>25.06</v>
      </c>
      <c r="N11" s="59">
        <v>197.45</v>
      </c>
      <c r="O11" s="102"/>
      <c r="P11" s="102"/>
      <c r="Q11" s="102"/>
    </row>
    <row r="12" spans="1:17" s="12" customFormat="1" x14ac:dyDescent="0.3">
      <c r="A12" s="75">
        <v>686</v>
      </c>
      <c r="B12" s="109" t="s">
        <v>42</v>
      </c>
      <c r="C12" s="47">
        <v>200</v>
      </c>
      <c r="D12" s="55">
        <v>1.6</v>
      </c>
      <c r="E12" s="55">
        <v>1.3</v>
      </c>
      <c r="F12" s="55">
        <v>15.9</v>
      </c>
      <c r="G12" s="55">
        <v>81.819999999999993</v>
      </c>
      <c r="H12" s="75">
        <v>693</v>
      </c>
      <c r="I12" s="109" t="s">
        <v>26</v>
      </c>
      <c r="J12" s="47">
        <v>200</v>
      </c>
      <c r="K12" s="55">
        <v>2.4700000000000002</v>
      </c>
      <c r="L12" s="55">
        <v>2</v>
      </c>
      <c r="M12" s="55">
        <v>18</v>
      </c>
      <c r="N12" s="55">
        <v>99.88</v>
      </c>
      <c r="O12" s="11"/>
      <c r="P12" s="11"/>
      <c r="Q12" s="11"/>
    </row>
    <row r="13" spans="1:17" s="12" customFormat="1" x14ac:dyDescent="0.3">
      <c r="A13" s="75"/>
      <c r="B13" s="44" t="s">
        <v>25</v>
      </c>
      <c r="C13" s="47">
        <v>31</v>
      </c>
      <c r="D13" s="59">
        <v>2.2999999999999998</v>
      </c>
      <c r="E13" s="59">
        <v>0.2</v>
      </c>
      <c r="F13" s="59">
        <v>15</v>
      </c>
      <c r="G13" s="59">
        <v>71</v>
      </c>
      <c r="H13" s="75"/>
      <c r="I13" s="44" t="s">
        <v>25</v>
      </c>
      <c r="J13" s="47">
        <v>31</v>
      </c>
      <c r="K13" s="59">
        <v>2.2999999999999998</v>
      </c>
      <c r="L13" s="59">
        <v>0.2</v>
      </c>
      <c r="M13" s="59">
        <v>15</v>
      </c>
      <c r="N13" s="59">
        <v>71</v>
      </c>
      <c r="O13" s="11"/>
      <c r="P13" s="11"/>
      <c r="Q13" s="11"/>
    </row>
    <row r="14" spans="1:17" s="12" customFormat="1" x14ac:dyDescent="0.3">
      <c r="A14" s="75"/>
      <c r="B14" s="44" t="s">
        <v>11</v>
      </c>
      <c r="C14" s="47">
        <v>25</v>
      </c>
      <c r="D14" s="59">
        <v>1.6</v>
      </c>
      <c r="E14" s="59">
        <v>1</v>
      </c>
      <c r="F14" s="59">
        <v>9.6</v>
      </c>
      <c r="G14" s="59">
        <v>54</v>
      </c>
      <c r="H14" s="75"/>
      <c r="I14" s="44" t="s">
        <v>11</v>
      </c>
      <c r="J14" s="47">
        <v>25</v>
      </c>
      <c r="K14" s="59">
        <v>1.6</v>
      </c>
      <c r="L14" s="59">
        <v>1</v>
      </c>
      <c r="M14" s="59">
        <v>9.6</v>
      </c>
      <c r="N14" s="59">
        <v>54</v>
      </c>
      <c r="O14" s="11"/>
      <c r="P14" s="11"/>
      <c r="Q14" s="11"/>
    </row>
    <row r="15" spans="1:17" s="12" customFormat="1" x14ac:dyDescent="0.3">
      <c r="A15" s="42"/>
      <c r="B15" s="108" t="s">
        <v>83</v>
      </c>
      <c r="C15" s="47">
        <v>100</v>
      </c>
      <c r="D15" s="59">
        <v>4</v>
      </c>
      <c r="E15" s="59">
        <v>2.5</v>
      </c>
      <c r="F15" s="59">
        <v>9.6999999999999993</v>
      </c>
      <c r="G15" s="59">
        <v>77.3</v>
      </c>
      <c r="H15" s="75"/>
      <c r="I15" s="108" t="s">
        <v>83</v>
      </c>
      <c r="J15" s="47">
        <v>100</v>
      </c>
      <c r="K15" s="59">
        <v>4</v>
      </c>
      <c r="L15" s="59">
        <v>2.5</v>
      </c>
      <c r="M15" s="59">
        <v>9.6999999999999993</v>
      </c>
      <c r="N15" s="59">
        <v>77.3</v>
      </c>
      <c r="O15" s="11"/>
      <c r="P15" s="11"/>
      <c r="Q15" s="11"/>
    </row>
    <row r="16" spans="1:17" s="12" customFormat="1" x14ac:dyDescent="0.3">
      <c r="A16" s="42"/>
      <c r="B16" s="96"/>
      <c r="C16" s="32">
        <f>SUM(C10:C15)</f>
        <v>621</v>
      </c>
      <c r="D16" s="60">
        <f>SUM(D10:D15)</f>
        <v>19.769999999999996</v>
      </c>
      <c r="E16" s="60">
        <f>SUM(E10:E15)</f>
        <v>22.439999999999998</v>
      </c>
      <c r="F16" s="60">
        <f>SUM(F10:F15)</f>
        <v>92.999999999999986</v>
      </c>
      <c r="G16" s="60">
        <f>SUM(G10:G15)</f>
        <v>653.48</v>
      </c>
      <c r="H16" s="42"/>
      <c r="I16" s="48"/>
      <c r="J16" s="32">
        <f>SUM(J10:J15)</f>
        <v>601</v>
      </c>
      <c r="K16" s="60">
        <f>SUM(K10:K15)</f>
        <v>20</v>
      </c>
      <c r="L16" s="60">
        <f>SUM(L10:L15)</f>
        <v>16.82</v>
      </c>
      <c r="M16" s="60">
        <f>SUM(M10:M15)</f>
        <v>85.279999999999987</v>
      </c>
      <c r="N16" s="60">
        <f>SUM(N10:N15)</f>
        <v>572.69999999999993</v>
      </c>
      <c r="O16" s="11"/>
      <c r="P16" s="11"/>
      <c r="Q16" s="11"/>
    </row>
    <row r="17" spans="1:17" s="12" customFormat="1" x14ac:dyDescent="0.3">
      <c r="A17" s="76"/>
      <c r="B17" s="14" t="s">
        <v>20</v>
      </c>
      <c r="C17" s="47"/>
      <c r="D17" s="59"/>
      <c r="E17" s="59"/>
      <c r="F17" s="59"/>
      <c r="G17" s="59"/>
      <c r="H17" s="75"/>
      <c r="I17" s="14" t="s">
        <v>20</v>
      </c>
      <c r="J17" s="47"/>
      <c r="K17" s="59"/>
      <c r="L17" s="59"/>
      <c r="M17" s="59"/>
      <c r="N17" s="59"/>
      <c r="O17" s="11"/>
      <c r="P17" s="11"/>
      <c r="Q17" s="11"/>
    </row>
    <row r="18" spans="1:17" s="12" customFormat="1" x14ac:dyDescent="0.3">
      <c r="A18" s="75">
        <v>42</v>
      </c>
      <c r="B18" s="109" t="s">
        <v>66</v>
      </c>
      <c r="C18" s="47">
        <v>100</v>
      </c>
      <c r="D18" s="55">
        <v>2.4</v>
      </c>
      <c r="E18" s="55">
        <v>6.72</v>
      </c>
      <c r="F18" s="55">
        <v>12</v>
      </c>
      <c r="G18" s="55">
        <v>118.08</v>
      </c>
      <c r="H18" s="75">
        <v>42</v>
      </c>
      <c r="I18" s="44" t="s">
        <v>63</v>
      </c>
      <c r="J18" s="47">
        <v>100</v>
      </c>
      <c r="K18" s="59">
        <v>1.4</v>
      </c>
      <c r="L18" s="59">
        <v>4.76</v>
      </c>
      <c r="M18" s="59">
        <v>11.9</v>
      </c>
      <c r="N18" s="59">
        <v>96.039999999999992</v>
      </c>
      <c r="O18" s="11"/>
      <c r="P18" s="11"/>
      <c r="Q18" s="11"/>
    </row>
    <row r="19" spans="1:17" s="12" customFormat="1" x14ac:dyDescent="0.3">
      <c r="A19" s="75">
        <v>135</v>
      </c>
      <c r="B19" s="44" t="s">
        <v>51</v>
      </c>
      <c r="C19" s="47">
        <v>260</v>
      </c>
      <c r="D19" s="53">
        <v>1.8</v>
      </c>
      <c r="E19" s="59">
        <v>7</v>
      </c>
      <c r="F19" s="59">
        <v>15</v>
      </c>
      <c r="G19" s="59">
        <v>130.19999999999999</v>
      </c>
      <c r="H19" s="75">
        <v>124</v>
      </c>
      <c r="I19" s="44" t="s">
        <v>36</v>
      </c>
      <c r="J19" s="47">
        <v>260</v>
      </c>
      <c r="K19" s="59">
        <v>2.16</v>
      </c>
      <c r="L19" s="59">
        <v>5.31</v>
      </c>
      <c r="M19" s="59">
        <v>13</v>
      </c>
      <c r="N19" s="59">
        <v>108.42999999999999</v>
      </c>
      <c r="O19" s="11"/>
      <c r="P19" s="11"/>
      <c r="Q19" s="11"/>
    </row>
    <row r="20" spans="1:17" s="12" customFormat="1" x14ac:dyDescent="0.3">
      <c r="A20" s="75">
        <v>411</v>
      </c>
      <c r="B20" s="44" t="s">
        <v>37</v>
      </c>
      <c r="C20" s="47">
        <v>25</v>
      </c>
      <c r="D20" s="59">
        <v>6.5</v>
      </c>
      <c r="E20" s="59">
        <v>4.2</v>
      </c>
      <c r="F20" s="59">
        <v>0.2</v>
      </c>
      <c r="G20" s="59">
        <v>64.599999999999994</v>
      </c>
      <c r="H20" s="75">
        <v>411</v>
      </c>
      <c r="I20" s="44" t="s">
        <v>37</v>
      </c>
      <c r="J20" s="47">
        <v>25</v>
      </c>
      <c r="K20" s="59">
        <v>6.5</v>
      </c>
      <c r="L20" s="59">
        <v>4.2</v>
      </c>
      <c r="M20" s="59">
        <v>0.2</v>
      </c>
      <c r="N20" s="59">
        <v>64.599999999999994</v>
      </c>
      <c r="O20" s="11"/>
      <c r="P20" s="11"/>
      <c r="Q20" s="11"/>
    </row>
    <row r="21" spans="1:17" s="22" customFormat="1" x14ac:dyDescent="0.3">
      <c r="A21" s="75">
        <v>489</v>
      </c>
      <c r="B21" s="44" t="s">
        <v>23</v>
      </c>
      <c r="C21" s="47">
        <v>200</v>
      </c>
      <c r="D21" s="59">
        <v>14.2</v>
      </c>
      <c r="E21" s="59">
        <v>14.2</v>
      </c>
      <c r="F21" s="59">
        <v>27.2</v>
      </c>
      <c r="G21" s="59">
        <v>293.39999999999998</v>
      </c>
      <c r="H21" s="75">
        <v>471</v>
      </c>
      <c r="I21" s="44" t="s">
        <v>62</v>
      </c>
      <c r="J21" s="47">
        <v>125</v>
      </c>
      <c r="K21" s="53">
        <v>16</v>
      </c>
      <c r="L21" s="59">
        <v>16</v>
      </c>
      <c r="M21" s="59">
        <v>14</v>
      </c>
      <c r="N21" s="59">
        <v>264</v>
      </c>
      <c r="O21" s="21"/>
      <c r="P21" s="21"/>
      <c r="Q21" s="21"/>
    </row>
    <row r="22" spans="1:17" s="12" customFormat="1" x14ac:dyDescent="0.3">
      <c r="A22" s="75">
        <v>702</v>
      </c>
      <c r="B22" s="44" t="s">
        <v>61</v>
      </c>
      <c r="C22" s="47">
        <v>200</v>
      </c>
      <c r="D22" s="59">
        <v>0</v>
      </c>
      <c r="E22" s="59">
        <v>0</v>
      </c>
      <c r="F22" s="59">
        <v>25</v>
      </c>
      <c r="G22" s="59">
        <v>100</v>
      </c>
      <c r="H22" s="75"/>
      <c r="I22" s="44" t="s">
        <v>53</v>
      </c>
      <c r="J22" s="47"/>
      <c r="K22" s="59"/>
      <c r="L22" s="59"/>
      <c r="M22" s="59"/>
      <c r="N22" s="59"/>
      <c r="O22" s="11"/>
      <c r="P22" s="11"/>
      <c r="Q22" s="11"/>
    </row>
    <row r="23" spans="1:17" s="12" customFormat="1" x14ac:dyDescent="0.3">
      <c r="A23" s="75"/>
      <c r="B23" s="44" t="s">
        <v>25</v>
      </c>
      <c r="C23" s="47">
        <v>31</v>
      </c>
      <c r="D23" s="59">
        <v>2.2999999999999998</v>
      </c>
      <c r="E23" s="59">
        <v>0.2</v>
      </c>
      <c r="F23" s="59">
        <v>15</v>
      </c>
      <c r="G23" s="59">
        <v>71</v>
      </c>
      <c r="H23" s="75">
        <v>246</v>
      </c>
      <c r="I23" s="48" t="s">
        <v>84</v>
      </c>
      <c r="J23" s="47">
        <v>180</v>
      </c>
      <c r="K23" s="55">
        <v>2.4</v>
      </c>
      <c r="L23" s="55">
        <v>5.04</v>
      </c>
      <c r="M23" s="55">
        <v>24</v>
      </c>
      <c r="N23" s="59">
        <v>150.96</v>
      </c>
      <c r="O23" s="11"/>
      <c r="P23" s="11"/>
      <c r="Q23" s="11"/>
    </row>
    <row r="24" spans="1:17" s="12" customFormat="1" x14ac:dyDescent="0.3">
      <c r="A24" s="75"/>
      <c r="B24" s="44" t="s">
        <v>11</v>
      </c>
      <c r="C24" s="47">
        <v>25</v>
      </c>
      <c r="D24" s="59">
        <v>1.6</v>
      </c>
      <c r="E24" s="59">
        <v>1</v>
      </c>
      <c r="F24" s="59">
        <v>9.6</v>
      </c>
      <c r="G24" s="59">
        <v>54</v>
      </c>
      <c r="H24" s="75">
        <v>702</v>
      </c>
      <c r="I24" s="48" t="s">
        <v>60</v>
      </c>
      <c r="J24" s="47">
        <v>200</v>
      </c>
      <c r="K24" s="59">
        <v>0</v>
      </c>
      <c r="L24" s="59">
        <v>0.5</v>
      </c>
      <c r="M24" s="59">
        <v>24.5</v>
      </c>
      <c r="N24" s="59">
        <v>102.5</v>
      </c>
      <c r="O24" s="11"/>
      <c r="P24" s="11"/>
      <c r="Q24" s="11"/>
    </row>
    <row r="25" spans="1:17" s="12" customFormat="1" x14ac:dyDescent="0.3">
      <c r="A25" s="42"/>
      <c r="B25" s="14"/>
      <c r="C25" s="14">
        <f>SUM(C18:C24)</f>
        <v>841</v>
      </c>
      <c r="D25" s="60">
        <f>SUM(D18:D24)</f>
        <v>28.8</v>
      </c>
      <c r="E25" s="60">
        <f>SUM(E18:E24)</f>
        <v>33.32</v>
      </c>
      <c r="F25" s="60">
        <f>SUM(F18:F24)</f>
        <v>104</v>
      </c>
      <c r="G25" s="60">
        <f>SUM(G18:G24)</f>
        <v>831.28</v>
      </c>
      <c r="H25" s="75"/>
      <c r="I25" s="44" t="s">
        <v>25</v>
      </c>
      <c r="J25" s="47">
        <v>31</v>
      </c>
      <c r="K25" s="59">
        <v>2.2999999999999998</v>
      </c>
      <c r="L25" s="59">
        <v>0.2</v>
      </c>
      <c r="M25" s="59">
        <v>15</v>
      </c>
      <c r="N25" s="59">
        <v>71</v>
      </c>
      <c r="O25" s="11"/>
      <c r="P25" s="11"/>
      <c r="Q25" s="11"/>
    </row>
    <row r="26" spans="1:17" s="12" customFormat="1" x14ac:dyDescent="0.3">
      <c r="A26" s="42"/>
      <c r="B26" s="14"/>
      <c r="C26" s="14"/>
      <c r="D26" s="60"/>
      <c r="E26" s="60"/>
      <c r="F26" s="60"/>
      <c r="G26" s="60"/>
      <c r="H26" s="75"/>
      <c r="I26" s="44" t="s">
        <v>11</v>
      </c>
      <c r="J26" s="47">
        <v>25</v>
      </c>
      <c r="K26" s="59">
        <v>1.6</v>
      </c>
      <c r="L26" s="59">
        <v>1</v>
      </c>
      <c r="M26" s="59">
        <v>9.6</v>
      </c>
      <c r="N26" s="59">
        <v>54</v>
      </c>
      <c r="O26" s="11"/>
      <c r="P26" s="11"/>
      <c r="Q26" s="11"/>
    </row>
    <row r="27" spans="1:17" s="12" customFormat="1" x14ac:dyDescent="0.3">
      <c r="A27" s="75"/>
      <c r="B27" s="48"/>
      <c r="C27" s="47"/>
      <c r="D27" s="59"/>
      <c r="E27" s="59"/>
      <c r="F27" s="59"/>
      <c r="G27" s="59"/>
      <c r="H27" s="75"/>
      <c r="I27" s="44"/>
      <c r="J27" s="14">
        <f>SUM(J18:J26)</f>
        <v>946</v>
      </c>
      <c r="K27" s="95">
        <f>SUM(K18:K26)</f>
        <v>32.36</v>
      </c>
      <c r="L27" s="95">
        <f>SUM(L18:L26)</f>
        <v>37.010000000000005</v>
      </c>
      <c r="M27" s="95">
        <f>SUM(M18:M26)</f>
        <v>112.19999999999999</v>
      </c>
      <c r="N27" s="95">
        <f>SUM(N18:N26)</f>
        <v>911.53</v>
      </c>
      <c r="O27" s="11"/>
      <c r="P27" s="11"/>
      <c r="Q27" s="11"/>
    </row>
    <row r="28" spans="1:17" s="12" customFormat="1" x14ac:dyDescent="0.3">
      <c r="A28" s="75"/>
      <c r="B28" s="48"/>
      <c r="C28" s="14"/>
      <c r="D28" s="60"/>
      <c r="E28" s="60"/>
      <c r="F28" s="60"/>
      <c r="G28" s="60"/>
      <c r="H28" s="42"/>
      <c r="I28" s="48"/>
      <c r="J28" s="14"/>
      <c r="K28" s="60"/>
      <c r="L28" s="60"/>
      <c r="M28" s="60"/>
      <c r="N28" s="60"/>
      <c r="O28" s="11"/>
      <c r="P28" s="11"/>
      <c r="Q28" s="11"/>
    </row>
    <row r="29" spans="1:17" s="12" customFormat="1" x14ac:dyDescent="0.3">
      <c r="A29" s="75"/>
      <c r="B29" s="48"/>
      <c r="C29" s="32">
        <f>C16+C25</f>
        <v>1462</v>
      </c>
      <c r="D29" s="93">
        <f>D16+D25</f>
        <v>48.569999999999993</v>
      </c>
      <c r="E29" s="93">
        <f>E16+E25</f>
        <v>55.76</v>
      </c>
      <c r="F29" s="93">
        <f>F16+F25</f>
        <v>197</v>
      </c>
      <c r="G29" s="93">
        <f>G16+G25</f>
        <v>1484.76</v>
      </c>
      <c r="H29" s="75"/>
      <c r="I29" s="47"/>
      <c r="J29" s="32">
        <f>J16+J27</f>
        <v>1547</v>
      </c>
      <c r="K29" s="93">
        <f>K16+K27</f>
        <v>52.36</v>
      </c>
      <c r="L29" s="93">
        <f>L16+L27</f>
        <v>53.830000000000005</v>
      </c>
      <c r="M29" s="93">
        <f>M16+M27</f>
        <v>197.47999999999996</v>
      </c>
      <c r="N29" s="93">
        <f>N16+N27</f>
        <v>1484.23</v>
      </c>
      <c r="O29" s="11"/>
      <c r="P29" s="11"/>
      <c r="Q29" s="11"/>
    </row>
    <row r="30" spans="1:17" s="12" customFormat="1" x14ac:dyDescent="0.3">
      <c r="A30" s="42" t="s">
        <v>21</v>
      </c>
      <c r="B30" s="42" t="s">
        <v>6</v>
      </c>
      <c r="C30" s="42" t="s">
        <v>1</v>
      </c>
      <c r="D30" s="58" t="s">
        <v>2</v>
      </c>
      <c r="E30" s="58" t="s">
        <v>3</v>
      </c>
      <c r="F30" s="58" t="s">
        <v>4</v>
      </c>
      <c r="G30" s="58" t="s">
        <v>5</v>
      </c>
      <c r="H30" s="42" t="s">
        <v>21</v>
      </c>
      <c r="I30" s="49" t="s">
        <v>6</v>
      </c>
      <c r="J30" s="42" t="s">
        <v>1</v>
      </c>
      <c r="K30" s="58" t="s">
        <v>2</v>
      </c>
      <c r="L30" s="58" t="s">
        <v>3</v>
      </c>
      <c r="M30" s="58" t="s">
        <v>4</v>
      </c>
      <c r="N30" s="58" t="s">
        <v>5</v>
      </c>
      <c r="O30" s="11"/>
      <c r="P30" s="11"/>
      <c r="Q30" s="11"/>
    </row>
    <row r="31" spans="1:17" s="12" customFormat="1" x14ac:dyDescent="0.3">
      <c r="A31" s="42"/>
      <c r="B31" s="14" t="s">
        <v>19</v>
      </c>
      <c r="C31" s="14"/>
      <c r="D31" s="60"/>
      <c r="E31" s="60"/>
      <c r="F31" s="60"/>
      <c r="G31" s="60"/>
      <c r="H31" s="42"/>
      <c r="I31" s="14" t="s">
        <v>19</v>
      </c>
      <c r="J31" s="14"/>
      <c r="K31" s="60"/>
      <c r="L31" s="60"/>
      <c r="M31" s="60"/>
      <c r="N31" s="60"/>
      <c r="O31" s="11"/>
      <c r="P31" s="11"/>
      <c r="Q31" s="11"/>
    </row>
    <row r="32" spans="1:17" s="12" customFormat="1" x14ac:dyDescent="0.3">
      <c r="A32" s="75">
        <v>3</v>
      </c>
      <c r="B32" s="48" t="s">
        <v>34</v>
      </c>
      <c r="C32" s="45">
        <v>40</v>
      </c>
      <c r="D32" s="106">
        <v>2.36</v>
      </c>
      <c r="E32" s="106">
        <v>3.55</v>
      </c>
      <c r="F32" s="106">
        <v>7.92</v>
      </c>
      <c r="G32" s="106">
        <v>73.069999999999993</v>
      </c>
      <c r="H32" s="75">
        <v>10</v>
      </c>
      <c r="I32" s="109" t="s">
        <v>35</v>
      </c>
      <c r="J32" s="47">
        <v>45</v>
      </c>
      <c r="K32" s="59">
        <v>3.36</v>
      </c>
      <c r="L32" s="59">
        <v>7.35</v>
      </c>
      <c r="M32" s="59">
        <v>8.08</v>
      </c>
      <c r="N32" s="59">
        <v>111.91</v>
      </c>
      <c r="O32" s="11"/>
      <c r="P32" s="11"/>
      <c r="Q32" s="11"/>
    </row>
    <row r="33" spans="1:17" s="12" customFormat="1" x14ac:dyDescent="0.3">
      <c r="A33" s="75" t="s">
        <v>64</v>
      </c>
      <c r="B33" s="44" t="s">
        <v>24</v>
      </c>
      <c r="C33" s="47">
        <v>205</v>
      </c>
      <c r="D33" s="55">
        <v>8.9700000000000006</v>
      </c>
      <c r="E33" s="55">
        <v>7.77</v>
      </c>
      <c r="F33" s="55">
        <v>33.06</v>
      </c>
      <c r="G33" s="55">
        <v>238.05</v>
      </c>
      <c r="H33" s="75" t="s">
        <v>64</v>
      </c>
      <c r="I33" s="109" t="s">
        <v>93</v>
      </c>
      <c r="J33" s="47">
        <v>205</v>
      </c>
      <c r="K33" s="97">
        <v>7.67</v>
      </c>
      <c r="L33" s="97">
        <v>9.44</v>
      </c>
      <c r="M33" s="97">
        <v>23.8</v>
      </c>
      <c r="N33" s="97">
        <v>210.96</v>
      </c>
      <c r="O33" s="11"/>
      <c r="P33" s="11"/>
      <c r="Q33" s="11"/>
    </row>
    <row r="34" spans="1:17" s="12" customFormat="1" x14ac:dyDescent="0.3">
      <c r="A34" s="75">
        <v>693</v>
      </c>
      <c r="B34" s="109" t="s">
        <v>26</v>
      </c>
      <c r="C34" s="47">
        <v>200</v>
      </c>
      <c r="D34" s="55">
        <v>2.4700000000000002</v>
      </c>
      <c r="E34" s="55">
        <v>2</v>
      </c>
      <c r="F34" s="55">
        <v>18</v>
      </c>
      <c r="G34" s="55">
        <v>99.88</v>
      </c>
      <c r="H34" s="75">
        <v>686</v>
      </c>
      <c r="I34" s="109" t="s">
        <v>42</v>
      </c>
      <c r="J34" s="47">
        <v>200</v>
      </c>
      <c r="K34" s="55">
        <v>1.6</v>
      </c>
      <c r="L34" s="55">
        <v>1.3</v>
      </c>
      <c r="M34" s="55">
        <v>15.9</v>
      </c>
      <c r="N34" s="55">
        <v>81.819999999999993</v>
      </c>
      <c r="O34" s="11"/>
      <c r="P34" s="11"/>
      <c r="Q34" s="11"/>
    </row>
    <row r="35" spans="1:17" s="12" customFormat="1" x14ac:dyDescent="0.3">
      <c r="A35" s="75"/>
      <c r="B35" s="44" t="s">
        <v>25</v>
      </c>
      <c r="C35" s="47">
        <v>31</v>
      </c>
      <c r="D35" s="59">
        <v>2.2999999999999998</v>
      </c>
      <c r="E35" s="59">
        <v>0.2</v>
      </c>
      <c r="F35" s="59">
        <v>15</v>
      </c>
      <c r="G35" s="59">
        <v>71</v>
      </c>
      <c r="H35" s="75"/>
      <c r="I35" s="44" t="s">
        <v>25</v>
      </c>
      <c r="J35" s="47">
        <v>31</v>
      </c>
      <c r="K35" s="59">
        <v>2.2999999999999998</v>
      </c>
      <c r="L35" s="59">
        <v>0.2</v>
      </c>
      <c r="M35" s="59">
        <v>15</v>
      </c>
      <c r="N35" s="59">
        <v>71</v>
      </c>
      <c r="O35" s="11"/>
      <c r="P35" s="11"/>
      <c r="Q35" s="11"/>
    </row>
    <row r="36" spans="1:17" s="12" customFormat="1" x14ac:dyDescent="0.3">
      <c r="A36" s="75"/>
      <c r="B36" s="44" t="s">
        <v>11</v>
      </c>
      <c r="C36" s="47">
        <v>25</v>
      </c>
      <c r="D36" s="59">
        <v>1.6</v>
      </c>
      <c r="E36" s="59">
        <v>1</v>
      </c>
      <c r="F36" s="59">
        <v>9.6</v>
      </c>
      <c r="G36" s="59">
        <v>54</v>
      </c>
      <c r="H36" s="75"/>
      <c r="I36" s="44" t="s">
        <v>11</v>
      </c>
      <c r="J36" s="47">
        <v>25</v>
      </c>
      <c r="K36" s="59">
        <v>1.6</v>
      </c>
      <c r="L36" s="59">
        <v>1</v>
      </c>
      <c r="M36" s="59">
        <v>9.6</v>
      </c>
      <c r="N36" s="59">
        <v>54</v>
      </c>
      <c r="O36" s="11"/>
      <c r="P36" s="11"/>
      <c r="Q36" s="11"/>
    </row>
    <row r="37" spans="1:17" s="12" customFormat="1" x14ac:dyDescent="0.3">
      <c r="A37" s="75"/>
      <c r="B37" s="108" t="s">
        <v>99</v>
      </c>
      <c r="C37" s="47">
        <v>100</v>
      </c>
      <c r="D37" s="59">
        <v>0.4</v>
      </c>
      <c r="E37" s="59">
        <v>0.4</v>
      </c>
      <c r="F37" s="59">
        <v>9.8000000000000007</v>
      </c>
      <c r="G37" s="59">
        <v>44.400000000000006</v>
      </c>
      <c r="H37" s="75"/>
      <c r="I37" s="108" t="s">
        <v>99</v>
      </c>
      <c r="J37" s="47">
        <v>100</v>
      </c>
      <c r="K37" s="59">
        <v>0.4</v>
      </c>
      <c r="L37" s="59">
        <v>0.4</v>
      </c>
      <c r="M37" s="59">
        <v>9.8000000000000007</v>
      </c>
      <c r="N37" s="59">
        <v>44.400000000000006</v>
      </c>
      <c r="O37" s="11"/>
      <c r="P37" s="11"/>
      <c r="Q37" s="11"/>
    </row>
    <row r="38" spans="1:17" s="12" customFormat="1" x14ac:dyDescent="0.3">
      <c r="A38" s="42"/>
      <c r="B38" s="48"/>
      <c r="C38" s="32">
        <f>SUM(C32:C37)</f>
        <v>601</v>
      </c>
      <c r="D38" s="93">
        <f>SUM(D32:D37)</f>
        <v>18.100000000000001</v>
      </c>
      <c r="E38" s="93">
        <f>SUM(E32:E37)</f>
        <v>14.92</v>
      </c>
      <c r="F38" s="93">
        <f>SUM(F32:F37)</f>
        <v>93.38</v>
      </c>
      <c r="G38" s="93">
        <f>SUM(G32:G37)</f>
        <v>580.4</v>
      </c>
      <c r="H38" s="42"/>
      <c r="I38" s="48"/>
      <c r="J38" s="32">
        <f>SUM(J32:J37)</f>
        <v>606</v>
      </c>
      <c r="K38" s="93">
        <f>SUM(K32:K37)</f>
        <v>16.93</v>
      </c>
      <c r="L38" s="93">
        <f>SUM(L32:L37)</f>
        <v>19.689999999999998</v>
      </c>
      <c r="M38" s="93">
        <f>SUM(M32:M37)</f>
        <v>82.179999999999993</v>
      </c>
      <c r="N38" s="93">
        <f>SUM(N32:N37)</f>
        <v>574.09</v>
      </c>
      <c r="O38" s="11"/>
      <c r="P38" s="11"/>
      <c r="Q38" s="11"/>
    </row>
    <row r="39" spans="1:17" s="25" customFormat="1" x14ac:dyDescent="0.3">
      <c r="A39" s="42"/>
      <c r="B39" s="14" t="s">
        <v>20</v>
      </c>
      <c r="C39" s="14"/>
      <c r="D39" s="60"/>
      <c r="E39" s="60"/>
      <c r="F39" s="60"/>
      <c r="G39" s="60"/>
      <c r="H39" s="42"/>
      <c r="I39" s="14" t="s">
        <v>20</v>
      </c>
      <c r="J39" s="14"/>
      <c r="K39" s="60"/>
      <c r="L39" s="60"/>
      <c r="M39" s="60"/>
      <c r="N39" s="60"/>
      <c r="O39" s="24"/>
      <c r="P39" s="24"/>
      <c r="Q39" s="24"/>
    </row>
    <row r="40" spans="1:17" s="26" customFormat="1" x14ac:dyDescent="0.3">
      <c r="A40" s="75">
        <v>42</v>
      </c>
      <c r="B40" s="48" t="s">
        <v>81</v>
      </c>
      <c r="C40" s="45">
        <v>100</v>
      </c>
      <c r="D40" s="59">
        <v>1.55</v>
      </c>
      <c r="E40" s="59">
        <v>5.09</v>
      </c>
      <c r="F40" s="59">
        <v>9.9700000000000006</v>
      </c>
      <c r="G40" s="59">
        <v>91.89</v>
      </c>
      <c r="H40" s="75">
        <v>50</v>
      </c>
      <c r="I40" s="44" t="s">
        <v>59</v>
      </c>
      <c r="J40" s="47">
        <v>100</v>
      </c>
      <c r="K40" s="59">
        <v>2.8</v>
      </c>
      <c r="L40" s="59">
        <v>4.4800000000000004</v>
      </c>
      <c r="M40" s="59">
        <v>11.76</v>
      </c>
      <c r="N40" s="59">
        <v>98.560000000000016</v>
      </c>
      <c r="O40" s="11"/>
      <c r="P40" s="11"/>
      <c r="Q40" s="11"/>
    </row>
    <row r="41" spans="1:17" s="26" customFormat="1" x14ac:dyDescent="0.3">
      <c r="A41" s="75">
        <v>110</v>
      </c>
      <c r="B41" s="44" t="s">
        <v>28</v>
      </c>
      <c r="C41" s="47">
        <v>260</v>
      </c>
      <c r="D41" s="59">
        <v>2.11</v>
      </c>
      <c r="E41" s="59">
        <v>5.2</v>
      </c>
      <c r="F41" s="59">
        <v>10</v>
      </c>
      <c r="G41" s="59">
        <v>95.240000000000009</v>
      </c>
      <c r="H41" s="75">
        <v>135</v>
      </c>
      <c r="I41" s="44" t="s">
        <v>51</v>
      </c>
      <c r="J41" s="47">
        <v>260</v>
      </c>
      <c r="K41" s="53">
        <v>1.8</v>
      </c>
      <c r="L41" s="59">
        <v>7</v>
      </c>
      <c r="M41" s="59">
        <v>15</v>
      </c>
      <c r="N41" s="59">
        <v>130.19999999999999</v>
      </c>
      <c r="O41" s="11"/>
      <c r="P41" s="11"/>
      <c r="Q41" s="11"/>
    </row>
    <row r="42" spans="1:17" s="26" customFormat="1" x14ac:dyDescent="0.3">
      <c r="A42" s="75">
        <v>437</v>
      </c>
      <c r="B42" s="44" t="s">
        <v>56</v>
      </c>
      <c r="C42" s="51">
        <v>100</v>
      </c>
      <c r="D42" s="55">
        <v>18</v>
      </c>
      <c r="E42" s="55">
        <v>16.5</v>
      </c>
      <c r="F42" s="55">
        <v>7</v>
      </c>
      <c r="G42" s="55">
        <v>248.5</v>
      </c>
      <c r="H42" s="75">
        <v>411</v>
      </c>
      <c r="I42" s="44" t="s">
        <v>37</v>
      </c>
      <c r="J42" s="47">
        <v>25</v>
      </c>
      <c r="K42" s="59">
        <v>6.5</v>
      </c>
      <c r="L42" s="59">
        <v>4.2</v>
      </c>
      <c r="M42" s="59">
        <v>0.2</v>
      </c>
      <c r="N42" s="59">
        <v>64.599999999999994</v>
      </c>
      <c r="O42" s="11"/>
      <c r="P42" s="11"/>
      <c r="Q42" s="11"/>
    </row>
    <row r="43" spans="1:17" s="26" customFormat="1" x14ac:dyDescent="0.3">
      <c r="A43" s="75">
        <v>520</v>
      </c>
      <c r="B43" s="44" t="s">
        <v>32</v>
      </c>
      <c r="C43" s="47">
        <v>180</v>
      </c>
      <c r="D43" s="59">
        <v>3.56</v>
      </c>
      <c r="E43" s="59">
        <v>6.3</v>
      </c>
      <c r="F43" s="59">
        <v>31.3</v>
      </c>
      <c r="G43" s="59">
        <v>196.14000000000001</v>
      </c>
      <c r="H43" s="75">
        <v>388</v>
      </c>
      <c r="I43" s="109" t="s">
        <v>39</v>
      </c>
      <c r="J43" s="47">
        <v>100</v>
      </c>
      <c r="K43" s="106">
        <v>12.19</v>
      </c>
      <c r="L43" s="106">
        <v>7.34</v>
      </c>
      <c r="M43" s="106">
        <v>16</v>
      </c>
      <c r="N43" s="106">
        <v>178.82</v>
      </c>
      <c r="O43" s="11"/>
      <c r="P43" s="11"/>
      <c r="Q43" s="11"/>
    </row>
    <row r="44" spans="1:17" s="26" customFormat="1" x14ac:dyDescent="0.3">
      <c r="A44" s="75">
        <v>647</v>
      </c>
      <c r="B44" s="48" t="s">
        <v>33</v>
      </c>
      <c r="C44" s="47">
        <v>200</v>
      </c>
      <c r="D44" s="59">
        <v>0</v>
      </c>
      <c r="E44" s="59">
        <v>0.5</v>
      </c>
      <c r="F44" s="59">
        <v>27.5</v>
      </c>
      <c r="G44" s="59">
        <v>114.5</v>
      </c>
      <c r="H44" s="75">
        <v>520</v>
      </c>
      <c r="I44" s="44" t="s">
        <v>32</v>
      </c>
      <c r="J44" s="47">
        <v>180</v>
      </c>
      <c r="K44" s="59">
        <v>3.56</v>
      </c>
      <c r="L44" s="59">
        <v>6.3</v>
      </c>
      <c r="M44" s="59">
        <v>31.3</v>
      </c>
      <c r="N44" s="59">
        <v>196.14000000000001</v>
      </c>
      <c r="O44" s="11"/>
      <c r="P44" s="11"/>
      <c r="Q44" s="11"/>
    </row>
    <row r="45" spans="1:17" s="26" customFormat="1" x14ac:dyDescent="0.3">
      <c r="A45" s="75"/>
      <c r="B45" s="44" t="s">
        <v>25</v>
      </c>
      <c r="C45" s="47">
        <v>31</v>
      </c>
      <c r="D45" s="59">
        <v>2.2999999999999998</v>
      </c>
      <c r="E45" s="59">
        <v>0.2</v>
      </c>
      <c r="F45" s="59">
        <v>15</v>
      </c>
      <c r="G45" s="59">
        <v>71</v>
      </c>
      <c r="H45" s="75">
        <v>639</v>
      </c>
      <c r="I45" s="48" t="s">
        <v>10</v>
      </c>
      <c r="J45" s="47">
        <v>200</v>
      </c>
      <c r="K45" s="59">
        <v>0.6</v>
      </c>
      <c r="L45" s="59">
        <v>0</v>
      </c>
      <c r="M45" s="59">
        <v>31.4</v>
      </c>
      <c r="N45" s="59">
        <v>128</v>
      </c>
      <c r="O45" s="11"/>
      <c r="P45" s="11"/>
      <c r="Q45" s="11"/>
    </row>
    <row r="46" spans="1:17" s="26" customFormat="1" x14ac:dyDescent="0.3">
      <c r="A46" s="75"/>
      <c r="B46" s="44" t="s">
        <v>11</v>
      </c>
      <c r="C46" s="47">
        <v>25</v>
      </c>
      <c r="D46" s="59">
        <v>1.6</v>
      </c>
      <c r="E46" s="59">
        <v>1</v>
      </c>
      <c r="F46" s="59">
        <v>9.6</v>
      </c>
      <c r="G46" s="59">
        <v>54</v>
      </c>
      <c r="H46" s="75"/>
      <c r="I46" s="44" t="s">
        <v>25</v>
      </c>
      <c r="J46" s="47">
        <v>31</v>
      </c>
      <c r="K46" s="59">
        <v>2.2999999999999998</v>
      </c>
      <c r="L46" s="59">
        <v>0.2</v>
      </c>
      <c r="M46" s="59">
        <v>15</v>
      </c>
      <c r="N46" s="59">
        <v>71</v>
      </c>
      <c r="O46" s="11"/>
      <c r="P46" s="11"/>
      <c r="Q46" s="11"/>
    </row>
    <row r="47" spans="1:17" s="12" customFormat="1" x14ac:dyDescent="0.3">
      <c r="A47" s="75"/>
      <c r="B47" s="44"/>
      <c r="C47" s="32">
        <f>SUM(C40:C46)</f>
        <v>896</v>
      </c>
      <c r="D47" s="60">
        <f>SUM(D40:D46)</f>
        <v>29.12</v>
      </c>
      <c r="E47" s="60">
        <f>SUM(E40:E46)</f>
        <v>34.79</v>
      </c>
      <c r="F47" s="60">
        <f>SUM(F40:F46)</f>
        <v>110.36999999999999</v>
      </c>
      <c r="G47" s="60">
        <f>SUM(G40:G46)</f>
        <v>871.27</v>
      </c>
      <c r="H47" s="75"/>
      <c r="I47" s="44" t="s">
        <v>11</v>
      </c>
      <c r="J47" s="47">
        <v>25</v>
      </c>
      <c r="K47" s="59">
        <v>1.6</v>
      </c>
      <c r="L47" s="59">
        <v>1</v>
      </c>
      <c r="M47" s="59">
        <v>9.6</v>
      </c>
      <c r="N47" s="59">
        <v>54</v>
      </c>
      <c r="O47" s="11"/>
      <c r="P47" s="11"/>
      <c r="Q47" s="11"/>
    </row>
    <row r="48" spans="1:17" s="12" customFormat="1" x14ac:dyDescent="0.3">
      <c r="A48" s="75"/>
      <c r="B48" s="44"/>
      <c r="C48" s="14"/>
      <c r="D48" s="60"/>
      <c r="E48" s="60"/>
      <c r="F48" s="60"/>
      <c r="G48" s="60"/>
      <c r="H48" s="42"/>
      <c r="I48" s="44"/>
      <c r="J48" s="15">
        <f>SUM(J40:J47)</f>
        <v>921</v>
      </c>
      <c r="K48" s="60">
        <f>SUM(K40:K47)</f>
        <v>31.35</v>
      </c>
      <c r="L48" s="60">
        <f>SUM(L40:L47)</f>
        <v>30.52</v>
      </c>
      <c r="M48" s="60">
        <f>SUM(M40:M47)</f>
        <v>130.26</v>
      </c>
      <c r="N48" s="60">
        <f>SUM(N40:N47)</f>
        <v>921.32</v>
      </c>
      <c r="O48" s="11"/>
      <c r="P48" s="11"/>
      <c r="Q48" s="11"/>
    </row>
    <row r="49" spans="1:17" s="12" customFormat="1" x14ac:dyDescent="0.3">
      <c r="A49" s="75"/>
      <c r="B49" s="44"/>
      <c r="C49" s="47"/>
      <c r="D49" s="60"/>
      <c r="E49" s="60"/>
      <c r="F49" s="60"/>
      <c r="G49" s="60"/>
      <c r="H49" s="42"/>
      <c r="I49" s="44"/>
      <c r="J49" s="50"/>
      <c r="K49" s="60"/>
      <c r="L49" s="60"/>
      <c r="M49" s="60"/>
      <c r="N49" s="60"/>
      <c r="O49" s="11"/>
      <c r="P49" s="11"/>
      <c r="Q49" s="11"/>
    </row>
    <row r="50" spans="1:17" s="12" customFormat="1" x14ac:dyDescent="0.3">
      <c r="A50" s="75"/>
      <c r="B50" s="48"/>
      <c r="C50" s="32">
        <f>C47+C38</f>
        <v>1497</v>
      </c>
      <c r="D50" s="93">
        <f>D47+D38</f>
        <v>47.22</v>
      </c>
      <c r="E50" s="93">
        <f>E47+E38</f>
        <v>49.71</v>
      </c>
      <c r="F50" s="93">
        <f>F47+F38</f>
        <v>203.75</v>
      </c>
      <c r="G50" s="93">
        <f>G47+G38</f>
        <v>1451.67</v>
      </c>
      <c r="H50" s="75"/>
      <c r="I50" s="47"/>
      <c r="J50" s="32">
        <f>J48+J38</f>
        <v>1527</v>
      </c>
      <c r="K50" s="93">
        <f>K48+K38</f>
        <v>48.28</v>
      </c>
      <c r="L50" s="93">
        <f>L48+L38</f>
        <v>50.209999999999994</v>
      </c>
      <c r="M50" s="93">
        <f>M48+M38</f>
        <v>212.44</v>
      </c>
      <c r="N50" s="93">
        <f>N48+N38</f>
        <v>1495.41</v>
      </c>
      <c r="O50" s="11"/>
      <c r="P50" s="11"/>
      <c r="Q50" s="11"/>
    </row>
    <row r="51" spans="1:17" s="25" customFormat="1" x14ac:dyDescent="0.3">
      <c r="A51" s="42" t="s">
        <v>21</v>
      </c>
      <c r="B51" s="49" t="s">
        <v>7</v>
      </c>
      <c r="C51" s="42" t="s">
        <v>1</v>
      </c>
      <c r="D51" s="58" t="s">
        <v>2</v>
      </c>
      <c r="E51" s="58" t="s">
        <v>3</v>
      </c>
      <c r="F51" s="58" t="s">
        <v>4</v>
      </c>
      <c r="G51" s="58" t="s">
        <v>5</v>
      </c>
      <c r="H51" s="42" t="s">
        <v>21</v>
      </c>
      <c r="I51" s="42" t="s">
        <v>7</v>
      </c>
      <c r="J51" s="42" t="s">
        <v>1</v>
      </c>
      <c r="K51" s="58" t="s">
        <v>2</v>
      </c>
      <c r="L51" s="58" t="s">
        <v>3</v>
      </c>
      <c r="M51" s="58" t="s">
        <v>4</v>
      </c>
      <c r="N51" s="58" t="s">
        <v>5</v>
      </c>
      <c r="O51" s="24"/>
      <c r="P51" s="24"/>
      <c r="Q51" s="24"/>
    </row>
    <row r="52" spans="1:17" s="25" customFormat="1" x14ac:dyDescent="0.3">
      <c r="A52" s="42"/>
      <c r="B52" s="14" t="s">
        <v>19</v>
      </c>
      <c r="C52" s="14"/>
      <c r="D52" s="60"/>
      <c r="E52" s="60"/>
      <c r="F52" s="60"/>
      <c r="G52" s="60"/>
      <c r="H52" s="42"/>
      <c r="I52" s="14" t="s">
        <v>19</v>
      </c>
      <c r="J52" s="14"/>
      <c r="K52" s="60"/>
      <c r="L52" s="60"/>
      <c r="M52" s="60"/>
      <c r="N52" s="60"/>
      <c r="O52" s="24"/>
      <c r="P52" s="24"/>
      <c r="Q52" s="24"/>
    </row>
    <row r="53" spans="1:17" s="12" customFormat="1" x14ac:dyDescent="0.3">
      <c r="A53" s="75">
        <v>101</v>
      </c>
      <c r="B53" s="44" t="s">
        <v>95</v>
      </c>
      <c r="C53" s="105">
        <v>60</v>
      </c>
      <c r="D53" s="68">
        <v>0.66</v>
      </c>
      <c r="E53" s="68">
        <v>0</v>
      </c>
      <c r="F53" s="68">
        <v>2.52</v>
      </c>
      <c r="G53" s="68">
        <v>12</v>
      </c>
      <c r="H53" s="75">
        <v>101</v>
      </c>
      <c r="I53" s="44" t="s">
        <v>68</v>
      </c>
      <c r="J53" s="47">
        <v>60</v>
      </c>
      <c r="K53" s="68">
        <v>1.9</v>
      </c>
      <c r="L53" s="68">
        <v>0.1</v>
      </c>
      <c r="M53" s="68">
        <v>3.9</v>
      </c>
      <c r="N53" s="68">
        <v>24.1</v>
      </c>
      <c r="O53" s="11"/>
      <c r="P53" s="11"/>
      <c r="Q53" s="11"/>
    </row>
    <row r="54" spans="1:17" s="12" customFormat="1" x14ac:dyDescent="0.3">
      <c r="A54" s="75">
        <v>288</v>
      </c>
      <c r="B54" s="44" t="s">
        <v>96</v>
      </c>
      <c r="C54" s="47">
        <v>200</v>
      </c>
      <c r="D54" s="68">
        <v>25</v>
      </c>
      <c r="E54" s="68">
        <v>29</v>
      </c>
      <c r="F54" s="68">
        <v>10</v>
      </c>
      <c r="G54" s="59">
        <v>401</v>
      </c>
      <c r="H54" s="75">
        <v>340</v>
      </c>
      <c r="I54" s="46" t="s">
        <v>94</v>
      </c>
      <c r="J54" s="47">
        <v>200</v>
      </c>
      <c r="K54" s="68">
        <v>22</v>
      </c>
      <c r="L54" s="68">
        <v>25</v>
      </c>
      <c r="M54" s="82">
        <v>4</v>
      </c>
      <c r="N54" s="59">
        <v>329</v>
      </c>
      <c r="O54" s="11"/>
      <c r="P54" s="11"/>
      <c r="Q54" s="11"/>
    </row>
    <row r="55" spans="1:17" s="12" customFormat="1" x14ac:dyDescent="0.3">
      <c r="A55" s="75">
        <v>685</v>
      </c>
      <c r="B55" s="109" t="s">
        <v>17</v>
      </c>
      <c r="C55" s="47">
        <v>200</v>
      </c>
      <c r="D55" s="59">
        <v>0</v>
      </c>
      <c r="E55" s="59">
        <v>0</v>
      </c>
      <c r="F55" s="59">
        <v>7</v>
      </c>
      <c r="G55" s="59">
        <v>28</v>
      </c>
      <c r="H55" s="75">
        <v>685</v>
      </c>
      <c r="I55" s="109" t="s">
        <v>17</v>
      </c>
      <c r="J55" s="47">
        <v>200</v>
      </c>
      <c r="K55" s="59">
        <v>0</v>
      </c>
      <c r="L55" s="59">
        <v>0</v>
      </c>
      <c r="M55" s="59">
        <v>7</v>
      </c>
      <c r="N55" s="59">
        <v>28</v>
      </c>
      <c r="O55" s="11"/>
      <c r="P55" s="11"/>
      <c r="Q55" s="11"/>
    </row>
    <row r="56" spans="1:17" s="12" customFormat="1" x14ac:dyDescent="0.3">
      <c r="A56" s="75"/>
      <c r="B56" s="44" t="s">
        <v>25</v>
      </c>
      <c r="C56" s="47">
        <v>31</v>
      </c>
      <c r="D56" s="59">
        <v>2.2999999999999998</v>
      </c>
      <c r="E56" s="59">
        <v>0.2</v>
      </c>
      <c r="F56" s="59">
        <v>15</v>
      </c>
      <c r="G56" s="59">
        <v>71</v>
      </c>
      <c r="H56" s="75"/>
      <c r="I56" s="44" t="s">
        <v>25</v>
      </c>
      <c r="J56" s="47">
        <v>31</v>
      </c>
      <c r="K56" s="59">
        <v>2.2999999999999998</v>
      </c>
      <c r="L56" s="59">
        <v>0.2</v>
      </c>
      <c r="M56" s="59">
        <v>15</v>
      </c>
      <c r="N56" s="59">
        <v>71</v>
      </c>
      <c r="O56" s="11"/>
    </row>
    <row r="57" spans="1:17" s="12" customFormat="1" x14ac:dyDescent="0.3">
      <c r="A57" s="75"/>
      <c r="B57" s="44" t="s">
        <v>11</v>
      </c>
      <c r="C57" s="47">
        <v>25</v>
      </c>
      <c r="D57" s="59">
        <v>1.6</v>
      </c>
      <c r="E57" s="59">
        <v>1</v>
      </c>
      <c r="F57" s="59">
        <v>9.6</v>
      </c>
      <c r="G57" s="59">
        <v>54</v>
      </c>
      <c r="H57" s="75"/>
      <c r="I57" s="44" t="s">
        <v>11</v>
      </c>
      <c r="J57" s="47">
        <v>25</v>
      </c>
      <c r="K57" s="59">
        <v>1.6</v>
      </c>
      <c r="L57" s="59">
        <v>1</v>
      </c>
      <c r="M57" s="59">
        <v>9.6</v>
      </c>
      <c r="N57" s="59">
        <v>54</v>
      </c>
      <c r="O57" s="11"/>
    </row>
    <row r="58" spans="1:17" s="12" customFormat="1" x14ac:dyDescent="0.3">
      <c r="A58" s="75"/>
      <c r="B58" s="108" t="s">
        <v>99</v>
      </c>
      <c r="C58" s="47">
        <v>100</v>
      </c>
      <c r="D58" s="59">
        <v>0.4</v>
      </c>
      <c r="E58" s="59">
        <v>0.4</v>
      </c>
      <c r="F58" s="59">
        <v>9.8000000000000007</v>
      </c>
      <c r="G58" s="59">
        <v>44.400000000000006</v>
      </c>
      <c r="H58" s="75"/>
      <c r="I58" s="108" t="s">
        <v>99</v>
      </c>
      <c r="J58" s="47">
        <v>100</v>
      </c>
      <c r="K58" s="59">
        <v>0.4</v>
      </c>
      <c r="L58" s="59">
        <v>0.4</v>
      </c>
      <c r="M58" s="59">
        <v>9.8000000000000007</v>
      </c>
      <c r="N58" s="59">
        <v>44.400000000000006</v>
      </c>
      <c r="O58" s="11"/>
    </row>
    <row r="59" spans="1:17" s="12" customFormat="1" x14ac:dyDescent="0.3">
      <c r="A59" s="75"/>
      <c r="B59" s="44"/>
      <c r="C59" s="14">
        <f>SUM(C53:C58)</f>
        <v>616</v>
      </c>
      <c r="D59" s="60">
        <f>SUM(D53:D58)</f>
        <v>29.96</v>
      </c>
      <c r="E59" s="60">
        <f>SUM(E53:E58)</f>
        <v>30.599999999999998</v>
      </c>
      <c r="F59" s="60">
        <f>SUM(F53:F58)</f>
        <v>53.92</v>
      </c>
      <c r="G59" s="60">
        <f>SUM(G53:G58)</f>
        <v>610.4</v>
      </c>
      <c r="H59" s="42"/>
      <c r="I59" s="48"/>
      <c r="J59" s="14">
        <f>SUM(J53:J58)</f>
        <v>616</v>
      </c>
      <c r="K59" s="60">
        <f>SUM(K53:K58)</f>
        <v>28.2</v>
      </c>
      <c r="L59" s="60">
        <f>SUM(L53:L58)</f>
        <v>26.7</v>
      </c>
      <c r="M59" s="60">
        <f>SUM(M53:M58)</f>
        <v>49.3</v>
      </c>
      <c r="N59" s="60">
        <f>SUM(N53:N58)</f>
        <v>550.5</v>
      </c>
      <c r="O59" s="11"/>
    </row>
    <row r="60" spans="1:17" s="25" customFormat="1" x14ac:dyDescent="0.3">
      <c r="A60" s="42"/>
      <c r="B60" s="14" t="s">
        <v>20</v>
      </c>
      <c r="C60" s="14"/>
      <c r="D60" s="60"/>
      <c r="E60" s="60"/>
      <c r="F60" s="60"/>
      <c r="G60" s="60"/>
      <c r="H60" s="42"/>
      <c r="I60" s="14" t="s">
        <v>20</v>
      </c>
      <c r="J60" s="14"/>
      <c r="K60" s="60"/>
      <c r="L60" s="60"/>
      <c r="M60" s="60"/>
      <c r="N60" s="60"/>
      <c r="O60" s="24"/>
    </row>
    <row r="61" spans="1:17" s="12" customFormat="1" x14ac:dyDescent="0.3">
      <c r="A61" s="75">
        <v>50</v>
      </c>
      <c r="B61" s="44" t="s">
        <v>59</v>
      </c>
      <c r="C61" s="47">
        <v>100</v>
      </c>
      <c r="D61" s="59">
        <v>2.8</v>
      </c>
      <c r="E61" s="59">
        <v>4.4800000000000004</v>
      </c>
      <c r="F61" s="59">
        <v>11.76</v>
      </c>
      <c r="G61" s="59">
        <v>98.560000000000016</v>
      </c>
      <c r="H61" s="75">
        <v>405</v>
      </c>
      <c r="I61" s="44" t="s">
        <v>47</v>
      </c>
      <c r="J61" s="47">
        <v>100</v>
      </c>
      <c r="K61" s="59">
        <v>1.4</v>
      </c>
      <c r="L61" s="59">
        <v>8.4</v>
      </c>
      <c r="M61" s="59">
        <v>9.8000000000000007</v>
      </c>
      <c r="N61" s="59">
        <v>120.4</v>
      </c>
      <c r="O61" s="11"/>
    </row>
    <row r="62" spans="1:17" s="12" customFormat="1" x14ac:dyDescent="0.3">
      <c r="A62" s="75">
        <v>139</v>
      </c>
      <c r="B62" s="44" t="s">
        <v>40</v>
      </c>
      <c r="C62" s="47">
        <v>250</v>
      </c>
      <c r="D62" s="59">
        <v>4.3</v>
      </c>
      <c r="E62" s="59">
        <v>5.2</v>
      </c>
      <c r="F62" s="59">
        <v>10.3</v>
      </c>
      <c r="G62" s="59">
        <v>105.2</v>
      </c>
      <c r="H62" s="75">
        <v>110</v>
      </c>
      <c r="I62" s="44" t="s">
        <v>28</v>
      </c>
      <c r="J62" s="47">
        <v>260</v>
      </c>
      <c r="K62" s="59">
        <v>2.11</v>
      </c>
      <c r="L62" s="59">
        <v>5.2</v>
      </c>
      <c r="M62" s="59">
        <v>10</v>
      </c>
      <c r="N62" s="59">
        <v>95.240000000000009</v>
      </c>
      <c r="O62" s="11"/>
    </row>
    <row r="63" spans="1:17" s="12" customFormat="1" x14ac:dyDescent="0.3">
      <c r="A63" s="75">
        <v>406</v>
      </c>
      <c r="B63" s="44" t="s">
        <v>82</v>
      </c>
      <c r="C63" s="47">
        <v>100</v>
      </c>
      <c r="D63" s="82">
        <v>17.3</v>
      </c>
      <c r="E63" s="82">
        <v>10.5</v>
      </c>
      <c r="F63" s="82">
        <v>6.92</v>
      </c>
      <c r="G63" s="59">
        <v>191.38</v>
      </c>
      <c r="H63" s="75">
        <v>437</v>
      </c>
      <c r="I63" s="44" t="s">
        <v>56</v>
      </c>
      <c r="J63" s="51">
        <v>100</v>
      </c>
      <c r="K63" s="55">
        <v>18</v>
      </c>
      <c r="L63" s="55">
        <v>16.5</v>
      </c>
      <c r="M63" s="55">
        <v>7</v>
      </c>
      <c r="N63" s="55">
        <v>248.5</v>
      </c>
      <c r="O63" s="11"/>
    </row>
    <row r="64" spans="1:17" s="12" customFormat="1" x14ac:dyDescent="0.3">
      <c r="A64" s="74">
        <v>332</v>
      </c>
      <c r="B64" s="48" t="s">
        <v>38</v>
      </c>
      <c r="C64" s="47">
        <v>180</v>
      </c>
      <c r="D64" s="68">
        <v>4.16</v>
      </c>
      <c r="E64" s="68">
        <v>8.44</v>
      </c>
      <c r="F64" s="68">
        <v>27.7</v>
      </c>
      <c r="G64" s="68">
        <v>203.46</v>
      </c>
      <c r="H64" s="75">
        <v>508</v>
      </c>
      <c r="I64" s="44" t="s">
        <v>12</v>
      </c>
      <c r="J64" s="105">
        <v>180</v>
      </c>
      <c r="K64" s="68">
        <v>1.87</v>
      </c>
      <c r="L64" s="68">
        <v>4.32</v>
      </c>
      <c r="M64" s="68">
        <v>26</v>
      </c>
      <c r="N64" s="68">
        <v>150.43</v>
      </c>
      <c r="O64" s="11"/>
    </row>
    <row r="65" spans="1:17" s="12" customFormat="1" x14ac:dyDescent="0.3">
      <c r="A65" s="75">
        <v>702</v>
      </c>
      <c r="B65" s="48" t="s">
        <v>60</v>
      </c>
      <c r="C65" s="47">
        <v>200</v>
      </c>
      <c r="D65" s="59">
        <v>0</v>
      </c>
      <c r="E65" s="59">
        <v>0.5</v>
      </c>
      <c r="F65" s="59">
        <v>24.5</v>
      </c>
      <c r="G65" s="59">
        <v>102.5</v>
      </c>
      <c r="H65" s="75">
        <v>639</v>
      </c>
      <c r="I65" s="44" t="s">
        <v>50</v>
      </c>
      <c r="J65" s="47">
        <v>200</v>
      </c>
      <c r="K65" s="53">
        <v>1</v>
      </c>
      <c r="L65" s="59">
        <v>1</v>
      </c>
      <c r="M65" s="59">
        <v>31.5</v>
      </c>
      <c r="N65" s="59">
        <v>139</v>
      </c>
      <c r="O65" s="11"/>
    </row>
    <row r="66" spans="1:17" s="12" customFormat="1" x14ac:dyDescent="0.3">
      <c r="A66" s="75"/>
      <c r="B66" s="44" t="s">
        <v>25</v>
      </c>
      <c r="C66" s="47">
        <v>31</v>
      </c>
      <c r="D66" s="59">
        <v>2.2999999999999998</v>
      </c>
      <c r="E66" s="59">
        <v>0.2</v>
      </c>
      <c r="F66" s="59">
        <v>15</v>
      </c>
      <c r="G66" s="59">
        <v>71</v>
      </c>
      <c r="H66" s="75"/>
      <c r="I66" s="44" t="s">
        <v>25</v>
      </c>
      <c r="J66" s="47">
        <v>31</v>
      </c>
      <c r="K66" s="59">
        <v>2.2999999999999998</v>
      </c>
      <c r="L66" s="59">
        <v>0.2</v>
      </c>
      <c r="M66" s="59">
        <v>15</v>
      </c>
      <c r="N66" s="59">
        <v>71</v>
      </c>
      <c r="O66" s="11"/>
    </row>
    <row r="67" spans="1:17" s="12" customFormat="1" x14ac:dyDescent="0.3">
      <c r="A67" s="75"/>
      <c r="B67" s="44" t="s">
        <v>11</v>
      </c>
      <c r="C67" s="47">
        <v>25</v>
      </c>
      <c r="D67" s="59">
        <v>1.6</v>
      </c>
      <c r="E67" s="59">
        <v>1</v>
      </c>
      <c r="F67" s="59">
        <v>9.6</v>
      </c>
      <c r="G67" s="59">
        <v>54</v>
      </c>
      <c r="H67" s="75"/>
      <c r="I67" s="44" t="s">
        <v>11</v>
      </c>
      <c r="J67" s="47">
        <v>25</v>
      </c>
      <c r="K67" s="59">
        <v>1.6</v>
      </c>
      <c r="L67" s="59">
        <v>1</v>
      </c>
      <c r="M67" s="59">
        <v>9.6</v>
      </c>
      <c r="N67" s="59">
        <v>54</v>
      </c>
      <c r="O67" s="11"/>
    </row>
    <row r="68" spans="1:17" s="12" customFormat="1" x14ac:dyDescent="0.3">
      <c r="A68" s="75"/>
      <c r="B68" s="44"/>
      <c r="C68" s="14">
        <f>SUM(C61:C67)</f>
        <v>886</v>
      </c>
      <c r="D68" s="60">
        <f>SUM(D61:D67)</f>
        <v>32.46</v>
      </c>
      <c r="E68" s="60">
        <f>SUM(E61:E67)</f>
        <v>30.319999999999997</v>
      </c>
      <c r="F68" s="60">
        <f>SUM(F61:F67)</f>
        <v>105.78</v>
      </c>
      <c r="G68" s="60">
        <f>SUM(G61:G67)</f>
        <v>826.1</v>
      </c>
      <c r="H68" s="75"/>
      <c r="I68" s="47"/>
      <c r="J68" s="14">
        <f>SUM(J61:J67)</f>
        <v>896</v>
      </c>
      <c r="K68" s="60">
        <f>SUM(K61:K67)</f>
        <v>28.28</v>
      </c>
      <c r="L68" s="60">
        <f>SUM(L61:L67)</f>
        <v>36.620000000000005</v>
      </c>
      <c r="M68" s="60">
        <f>SUM(M61:M67)</f>
        <v>108.89999999999999</v>
      </c>
      <c r="N68" s="60">
        <f>SUM(N61:N67)</f>
        <v>878.56999999999994</v>
      </c>
      <c r="O68" s="11"/>
      <c r="P68" s="11"/>
      <c r="Q68" s="11"/>
    </row>
    <row r="69" spans="1:17" s="12" customFormat="1" x14ac:dyDescent="0.3">
      <c r="A69" s="75"/>
      <c r="B69" s="44"/>
      <c r="C69" s="47"/>
      <c r="D69" s="60"/>
      <c r="E69" s="60"/>
      <c r="F69" s="60"/>
      <c r="G69" s="60"/>
      <c r="H69" s="75"/>
      <c r="I69" s="47"/>
      <c r="J69" s="47"/>
      <c r="K69" s="59"/>
      <c r="L69" s="59"/>
      <c r="M69" s="59"/>
      <c r="N69" s="59"/>
      <c r="O69" s="11"/>
      <c r="P69" s="11"/>
      <c r="Q69" s="11"/>
    </row>
    <row r="70" spans="1:17" s="12" customFormat="1" x14ac:dyDescent="0.3">
      <c r="A70" s="75"/>
      <c r="B70" s="44"/>
      <c r="C70" s="14">
        <f>C68+C59</f>
        <v>1502</v>
      </c>
      <c r="D70" s="93">
        <f>D68+D59</f>
        <v>62.42</v>
      </c>
      <c r="E70" s="93">
        <f>E68+E59</f>
        <v>60.919999999999995</v>
      </c>
      <c r="F70" s="93">
        <f>F68+F59</f>
        <v>159.69999999999999</v>
      </c>
      <c r="G70" s="93">
        <f>G68+G59</f>
        <v>1436.5</v>
      </c>
      <c r="H70" s="75"/>
      <c r="I70" s="47"/>
      <c r="J70" s="14">
        <f>J59+J68</f>
        <v>1512</v>
      </c>
      <c r="K70" s="93">
        <f>K59+K68</f>
        <v>56.480000000000004</v>
      </c>
      <c r="L70" s="93">
        <f>L59+L68</f>
        <v>63.320000000000007</v>
      </c>
      <c r="M70" s="93">
        <f>M59+M68</f>
        <v>158.19999999999999</v>
      </c>
      <c r="N70" s="93">
        <f>N59+N68</f>
        <v>1429.07</v>
      </c>
      <c r="O70" s="11"/>
      <c r="P70" s="11"/>
      <c r="Q70" s="11"/>
    </row>
    <row r="71" spans="1:17" s="25" customFormat="1" x14ac:dyDescent="0.3">
      <c r="A71" s="42" t="s">
        <v>21</v>
      </c>
      <c r="B71" s="42" t="s">
        <v>8</v>
      </c>
      <c r="C71" s="42" t="s">
        <v>1</v>
      </c>
      <c r="D71" s="58" t="s">
        <v>2</v>
      </c>
      <c r="E71" s="58" t="s">
        <v>3</v>
      </c>
      <c r="F71" s="58" t="s">
        <v>4</v>
      </c>
      <c r="G71" s="58" t="s">
        <v>5</v>
      </c>
      <c r="H71" s="42" t="s">
        <v>21</v>
      </c>
      <c r="I71" s="42" t="s">
        <v>8</v>
      </c>
      <c r="J71" s="42" t="s">
        <v>1</v>
      </c>
      <c r="K71" s="58" t="s">
        <v>2</v>
      </c>
      <c r="L71" s="58" t="s">
        <v>3</v>
      </c>
      <c r="M71" s="58" t="s">
        <v>4</v>
      </c>
      <c r="N71" s="58" t="s">
        <v>5</v>
      </c>
      <c r="O71" s="24"/>
      <c r="P71" s="24"/>
      <c r="Q71" s="24"/>
    </row>
    <row r="72" spans="1:17" s="25" customFormat="1" x14ac:dyDescent="0.3">
      <c r="A72" s="42"/>
      <c r="B72" s="14" t="s">
        <v>19</v>
      </c>
      <c r="C72" s="14"/>
      <c r="D72" s="60"/>
      <c r="E72" s="60"/>
      <c r="F72" s="60"/>
      <c r="G72" s="60"/>
      <c r="H72" s="42"/>
      <c r="I72" s="14" t="s">
        <v>19</v>
      </c>
      <c r="J72" s="14"/>
      <c r="K72" s="60"/>
      <c r="L72" s="60"/>
      <c r="M72" s="60"/>
      <c r="N72" s="60"/>
      <c r="O72" s="24"/>
      <c r="P72" s="24"/>
      <c r="Q72" s="24"/>
    </row>
    <row r="73" spans="1:17" s="12" customFormat="1" x14ac:dyDescent="0.3">
      <c r="A73" s="75">
        <v>10</v>
      </c>
      <c r="B73" s="109" t="s">
        <v>35</v>
      </c>
      <c r="C73" s="47">
        <v>45</v>
      </c>
      <c r="D73" s="59">
        <v>3.36</v>
      </c>
      <c r="E73" s="59">
        <v>7.35</v>
      </c>
      <c r="F73" s="59">
        <v>8.08</v>
      </c>
      <c r="G73" s="59">
        <v>111.91</v>
      </c>
      <c r="H73" s="75">
        <v>2</v>
      </c>
      <c r="I73" s="109" t="s">
        <v>70</v>
      </c>
      <c r="J73" s="45">
        <v>60</v>
      </c>
      <c r="K73" s="59">
        <v>2.6</v>
      </c>
      <c r="L73" s="59">
        <v>8</v>
      </c>
      <c r="M73" s="59">
        <v>19</v>
      </c>
      <c r="N73" s="59">
        <v>158.4</v>
      </c>
      <c r="O73" s="11"/>
      <c r="P73" s="11"/>
      <c r="Q73" s="11"/>
    </row>
    <row r="74" spans="1:17" s="12" customFormat="1" x14ac:dyDescent="0.3">
      <c r="A74" s="75" t="s">
        <v>64</v>
      </c>
      <c r="B74" s="44" t="s">
        <v>71</v>
      </c>
      <c r="C74" s="47">
        <v>205</v>
      </c>
      <c r="D74" s="68">
        <v>9.9700000000000006</v>
      </c>
      <c r="E74" s="68">
        <v>9.57</v>
      </c>
      <c r="F74" s="68">
        <v>18.559999999999999</v>
      </c>
      <c r="G74" s="68">
        <v>200.25</v>
      </c>
      <c r="H74" s="75" t="s">
        <v>64</v>
      </c>
      <c r="I74" s="44" t="s">
        <v>71</v>
      </c>
      <c r="J74" s="47">
        <v>205</v>
      </c>
      <c r="K74" s="68">
        <v>9.9700000000000006</v>
      </c>
      <c r="L74" s="68">
        <v>9.57</v>
      </c>
      <c r="M74" s="68">
        <v>18.559999999999999</v>
      </c>
      <c r="N74" s="68">
        <v>200.25</v>
      </c>
      <c r="O74" s="11"/>
      <c r="P74" s="11"/>
      <c r="Q74" s="11"/>
    </row>
    <row r="75" spans="1:17" s="12" customFormat="1" x14ac:dyDescent="0.3">
      <c r="A75" s="75">
        <v>692</v>
      </c>
      <c r="B75" s="44" t="s">
        <v>27</v>
      </c>
      <c r="C75" s="47">
        <v>200</v>
      </c>
      <c r="D75" s="59">
        <v>4</v>
      </c>
      <c r="E75" s="59">
        <v>4</v>
      </c>
      <c r="F75" s="59">
        <v>19.5</v>
      </c>
      <c r="G75" s="59">
        <v>130</v>
      </c>
      <c r="H75" s="75">
        <v>692</v>
      </c>
      <c r="I75" s="44" t="s">
        <v>27</v>
      </c>
      <c r="J75" s="47">
        <v>200</v>
      </c>
      <c r="K75" s="59">
        <v>4</v>
      </c>
      <c r="L75" s="59">
        <v>4</v>
      </c>
      <c r="M75" s="59">
        <v>19.5</v>
      </c>
      <c r="N75" s="59">
        <v>130</v>
      </c>
      <c r="O75" s="11"/>
      <c r="P75" s="11"/>
      <c r="Q75" s="11"/>
    </row>
    <row r="76" spans="1:17" s="12" customFormat="1" x14ac:dyDescent="0.3">
      <c r="A76" s="75"/>
      <c r="B76" s="44" t="s">
        <v>25</v>
      </c>
      <c r="C76" s="47">
        <v>31</v>
      </c>
      <c r="D76" s="59">
        <v>2.2999999999999998</v>
      </c>
      <c r="E76" s="59">
        <v>0.2</v>
      </c>
      <c r="F76" s="59">
        <v>15</v>
      </c>
      <c r="G76" s="59">
        <v>71</v>
      </c>
      <c r="H76" s="75"/>
      <c r="I76" s="44" t="s">
        <v>25</v>
      </c>
      <c r="J76" s="47">
        <v>31</v>
      </c>
      <c r="K76" s="59">
        <v>2.2999999999999998</v>
      </c>
      <c r="L76" s="59">
        <v>0.2</v>
      </c>
      <c r="M76" s="59">
        <v>15</v>
      </c>
      <c r="N76" s="59">
        <v>71</v>
      </c>
      <c r="O76" s="11"/>
      <c r="P76" s="11"/>
      <c r="Q76" s="11"/>
    </row>
    <row r="77" spans="1:17" s="12" customFormat="1" x14ac:dyDescent="0.3">
      <c r="A77" s="75"/>
      <c r="B77" s="44" t="s">
        <v>11</v>
      </c>
      <c r="C77" s="47">
        <v>25</v>
      </c>
      <c r="D77" s="59">
        <v>1.6</v>
      </c>
      <c r="E77" s="59">
        <v>1</v>
      </c>
      <c r="F77" s="59">
        <v>9.6</v>
      </c>
      <c r="G77" s="59">
        <v>54</v>
      </c>
      <c r="H77" s="75"/>
      <c r="I77" s="44" t="s">
        <v>11</v>
      </c>
      <c r="J77" s="47">
        <v>25</v>
      </c>
      <c r="K77" s="59">
        <v>1.6</v>
      </c>
      <c r="L77" s="59">
        <v>1</v>
      </c>
      <c r="M77" s="59">
        <v>9.6</v>
      </c>
      <c r="N77" s="59">
        <v>54</v>
      </c>
      <c r="O77" s="11"/>
      <c r="P77" s="11"/>
      <c r="Q77" s="11"/>
    </row>
    <row r="78" spans="1:17" s="12" customFormat="1" x14ac:dyDescent="0.3">
      <c r="A78" s="75"/>
      <c r="B78" s="108" t="s">
        <v>99</v>
      </c>
      <c r="C78" s="47">
        <v>100</v>
      </c>
      <c r="D78" s="59">
        <v>0.4</v>
      </c>
      <c r="E78" s="59">
        <v>0.4</v>
      </c>
      <c r="F78" s="59">
        <v>9.8000000000000007</v>
      </c>
      <c r="G78" s="59">
        <v>44.400000000000006</v>
      </c>
      <c r="H78" s="75"/>
      <c r="I78" s="108" t="s">
        <v>83</v>
      </c>
      <c r="J78" s="47">
        <v>100</v>
      </c>
      <c r="K78" s="59">
        <v>4</v>
      </c>
      <c r="L78" s="59">
        <v>2.5</v>
      </c>
      <c r="M78" s="59">
        <v>9.6999999999999993</v>
      </c>
      <c r="N78" s="59">
        <v>77.3</v>
      </c>
      <c r="O78" s="11"/>
      <c r="P78" s="11"/>
      <c r="Q78" s="11"/>
    </row>
    <row r="79" spans="1:17" s="12" customFormat="1" x14ac:dyDescent="0.3">
      <c r="A79" s="42"/>
      <c r="B79" s="44"/>
      <c r="C79" s="14">
        <f>SUM(C73:C78)</f>
        <v>606</v>
      </c>
      <c r="D79" s="60">
        <f>SUM(D73:D78)</f>
        <v>21.63</v>
      </c>
      <c r="E79" s="60">
        <f>SUM(E73:E78)</f>
        <v>22.52</v>
      </c>
      <c r="F79" s="60">
        <f>SUM(F73:F78)</f>
        <v>80.539999999999992</v>
      </c>
      <c r="G79" s="60">
        <f>SUM(G73:G78)</f>
        <v>611.55999999999995</v>
      </c>
      <c r="H79" s="75"/>
      <c r="I79" s="48"/>
      <c r="J79" s="32">
        <f>SUM(J73:J78)</f>
        <v>621</v>
      </c>
      <c r="K79" s="60">
        <f>SUM(K73:K78)</f>
        <v>24.470000000000002</v>
      </c>
      <c r="L79" s="60">
        <f>SUM(L73:L78)</f>
        <v>25.27</v>
      </c>
      <c r="M79" s="60">
        <f>SUM(M73:M78)</f>
        <v>91.36</v>
      </c>
      <c r="N79" s="60">
        <f>SUM(N73:N78)</f>
        <v>690.94999999999993</v>
      </c>
      <c r="O79" s="11"/>
      <c r="P79" s="11"/>
      <c r="Q79" s="11"/>
    </row>
    <row r="80" spans="1:17" s="25" customFormat="1" x14ac:dyDescent="0.3">
      <c r="A80" s="80"/>
      <c r="B80" s="14"/>
      <c r="C80" s="14"/>
      <c r="D80" s="60"/>
      <c r="E80" s="60"/>
      <c r="F80" s="60"/>
      <c r="G80" s="60"/>
      <c r="H80" s="42"/>
      <c r="I80" s="14"/>
      <c r="J80" s="14"/>
      <c r="K80" s="60"/>
      <c r="L80" s="60"/>
      <c r="M80" s="60"/>
      <c r="N80" s="60"/>
      <c r="O80" s="24"/>
      <c r="P80" s="24"/>
      <c r="Q80" s="24"/>
    </row>
    <row r="81" spans="1:17" s="12" customFormat="1" x14ac:dyDescent="0.3">
      <c r="A81" s="80"/>
      <c r="B81" s="14" t="s">
        <v>20</v>
      </c>
      <c r="C81" s="43"/>
      <c r="D81" s="54"/>
      <c r="E81" s="54"/>
      <c r="F81" s="54"/>
      <c r="G81" s="54"/>
      <c r="H81" s="42"/>
      <c r="I81" s="14" t="s">
        <v>20</v>
      </c>
      <c r="J81" s="14"/>
      <c r="K81" s="60"/>
      <c r="L81" s="60"/>
      <c r="M81" s="60"/>
      <c r="N81" s="60"/>
      <c r="O81" s="11"/>
      <c r="P81" s="11"/>
      <c r="Q81" s="11"/>
    </row>
    <row r="82" spans="1:17" s="12" customFormat="1" x14ac:dyDescent="0.3">
      <c r="A82" s="75">
        <v>49</v>
      </c>
      <c r="B82" s="44" t="s">
        <v>57</v>
      </c>
      <c r="C82" s="47">
        <v>100</v>
      </c>
      <c r="D82" s="59">
        <v>1.4</v>
      </c>
      <c r="E82" s="59">
        <v>6.44</v>
      </c>
      <c r="F82" s="59">
        <v>12</v>
      </c>
      <c r="G82" s="59">
        <v>111.56</v>
      </c>
      <c r="H82" s="75">
        <v>49</v>
      </c>
      <c r="I82" s="48" t="s">
        <v>89</v>
      </c>
      <c r="J82" s="47">
        <v>100</v>
      </c>
      <c r="K82" s="53">
        <v>4.2</v>
      </c>
      <c r="L82" s="59">
        <v>6.3</v>
      </c>
      <c r="M82" s="59">
        <v>21</v>
      </c>
      <c r="N82" s="59">
        <v>157.5</v>
      </c>
      <c r="O82" s="11"/>
      <c r="P82" s="11"/>
      <c r="Q82" s="11"/>
    </row>
    <row r="83" spans="1:17" s="12" customFormat="1" x14ac:dyDescent="0.3">
      <c r="A83" s="75">
        <v>124</v>
      </c>
      <c r="B83" s="44" t="s">
        <v>36</v>
      </c>
      <c r="C83" s="47">
        <v>260</v>
      </c>
      <c r="D83" s="59">
        <v>2.16</v>
      </c>
      <c r="E83" s="59">
        <v>5.31</v>
      </c>
      <c r="F83" s="59">
        <v>13</v>
      </c>
      <c r="G83" s="59">
        <v>108.42999999999999</v>
      </c>
      <c r="H83" s="75">
        <v>140</v>
      </c>
      <c r="I83" s="109" t="s">
        <v>100</v>
      </c>
      <c r="J83" s="104">
        <v>250</v>
      </c>
      <c r="K83" s="55">
        <v>5.6</v>
      </c>
      <c r="L83" s="55">
        <v>4.9000000000000004</v>
      </c>
      <c r="M83" s="55">
        <v>13</v>
      </c>
      <c r="N83" s="55">
        <v>118.5</v>
      </c>
      <c r="O83" s="11"/>
      <c r="P83" s="11"/>
      <c r="Q83" s="11"/>
    </row>
    <row r="84" spans="1:17" s="12" customFormat="1" x14ac:dyDescent="0.3">
      <c r="A84" s="75">
        <v>411</v>
      </c>
      <c r="B84" s="44" t="s">
        <v>37</v>
      </c>
      <c r="C84" s="47">
        <v>25</v>
      </c>
      <c r="D84" s="59">
        <v>6.5</v>
      </c>
      <c r="E84" s="59">
        <v>4.2</v>
      </c>
      <c r="F84" s="59">
        <v>0.2</v>
      </c>
      <c r="G84" s="59">
        <v>64.599999999999994</v>
      </c>
      <c r="H84" s="75">
        <v>411</v>
      </c>
      <c r="I84" s="44" t="s">
        <v>37</v>
      </c>
      <c r="J84" s="47">
        <v>25</v>
      </c>
      <c r="K84" s="59">
        <v>6.5</v>
      </c>
      <c r="L84" s="59">
        <v>4.2</v>
      </c>
      <c r="M84" s="59">
        <v>0.2</v>
      </c>
      <c r="N84" s="59">
        <v>64.599999999999994</v>
      </c>
      <c r="O84" s="11"/>
      <c r="P84" s="11"/>
      <c r="Q84" s="11"/>
    </row>
    <row r="85" spans="1:17" s="12" customFormat="1" x14ac:dyDescent="0.3">
      <c r="A85" s="75">
        <v>371</v>
      </c>
      <c r="B85" s="44" t="s">
        <v>46</v>
      </c>
      <c r="C85" s="47">
        <v>100</v>
      </c>
      <c r="D85" s="59">
        <v>22.1</v>
      </c>
      <c r="E85" s="59">
        <v>1.5</v>
      </c>
      <c r="F85" s="59">
        <v>0.7</v>
      </c>
      <c r="G85" s="59">
        <v>104.7</v>
      </c>
      <c r="H85" s="75">
        <v>451</v>
      </c>
      <c r="I85" s="109" t="s">
        <v>48</v>
      </c>
      <c r="J85" s="47">
        <v>100</v>
      </c>
      <c r="K85" s="59">
        <v>14.2</v>
      </c>
      <c r="L85" s="59">
        <v>11.4</v>
      </c>
      <c r="M85" s="59">
        <v>13</v>
      </c>
      <c r="N85" s="59">
        <v>211.40000000000003</v>
      </c>
      <c r="O85" s="11"/>
      <c r="P85" s="11"/>
      <c r="Q85" s="11"/>
    </row>
    <row r="86" spans="1:17" s="12" customFormat="1" x14ac:dyDescent="0.3">
      <c r="A86" s="75">
        <v>224</v>
      </c>
      <c r="B86" s="48" t="s">
        <v>49</v>
      </c>
      <c r="C86" s="47">
        <v>180</v>
      </c>
      <c r="D86" s="55">
        <v>5.2</v>
      </c>
      <c r="E86" s="55">
        <v>10.5</v>
      </c>
      <c r="F86" s="55">
        <v>36</v>
      </c>
      <c r="G86" s="55">
        <v>259.3</v>
      </c>
      <c r="H86" s="75">
        <v>534</v>
      </c>
      <c r="I86" s="109" t="s">
        <v>45</v>
      </c>
      <c r="J86" s="47">
        <v>180</v>
      </c>
      <c r="K86" s="107">
        <v>3.6</v>
      </c>
      <c r="L86" s="107">
        <v>6.96</v>
      </c>
      <c r="M86" s="107">
        <v>34.94</v>
      </c>
      <c r="N86" s="59">
        <v>216.79999999999998</v>
      </c>
      <c r="O86" s="11"/>
      <c r="P86" s="11"/>
      <c r="Q86" s="11"/>
    </row>
    <row r="87" spans="1:17" s="12" customFormat="1" x14ac:dyDescent="0.3">
      <c r="A87" s="75">
        <v>705</v>
      </c>
      <c r="B87" s="48" t="s">
        <v>43</v>
      </c>
      <c r="C87" s="47">
        <v>200</v>
      </c>
      <c r="D87" s="59">
        <v>0.5</v>
      </c>
      <c r="E87" s="59">
        <v>0.5</v>
      </c>
      <c r="F87" s="59">
        <v>20</v>
      </c>
      <c r="G87" s="59">
        <v>86.5</v>
      </c>
      <c r="H87" s="75">
        <v>702</v>
      </c>
      <c r="I87" s="44" t="s">
        <v>65</v>
      </c>
      <c r="J87" s="47">
        <v>200</v>
      </c>
      <c r="K87" s="59">
        <v>0</v>
      </c>
      <c r="L87" s="59">
        <v>0</v>
      </c>
      <c r="M87" s="59">
        <v>23</v>
      </c>
      <c r="N87" s="59">
        <v>92</v>
      </c>
      <c r="O87" s="11"/>
      <c r="P87" s="11"/>
      <c r="Q87" s="11"/>
    </row>
    <row r="88" spans="1:17" s="12" customFormat="1" x14ac:dyDescent="0.3">
      <c r="A88" s="75"/>
      <c r="B88" s="44" t="s">
        <v>25</v>
      </c>
      <c r="C88" s="47">
        <v>31</v>
      </c>
      <c r="D88" s="59">
        <v>2.2999999999999998</v>
      </c>
      <c r="E88" s="59">
        <v>0.2</v>
      </c>
      <c r="F88" s="59">
        <v>15</v>
      </c>
      <c r="G88" s="59">
        <v>71</v>
      </c>
      <c r="H88" s="75"/>
      <c r="I88" s="44" t="s">
        <v>25</v>
      </c>
      <c r="J88" s="47">
        <v>31</v>
      </c>
      <c r="K88" s="59">
        <v>2.2999999999999998</v>
      </c>
      <c r="L88" s="59">
        <v>0.2</v>
      </c>
      <c r="M88" s="59">
        <v>15</v>
      </c>
      <c r="N88" s="59">
        <v>71</v>
      </c>
      <c r="O88" s="11"/>
      <c r="P88" s="11"/>
      <c r="Q88" s="11"/>
    </row>
    <row r="89" spans="1:17" s="12" customFormat="1" x14ac:dyDescent="0.3">
      <c r="A89" s="42"/>
      <c r="B89" s="44" t="s">
        <v>11</v>
      </c>
      <c r="C89" s="47">
        <v>25</v>
      </c>
      <c r="D89" s="59">
        <v>1.6</v>
      </c>
      <c r="E89" s="59">
        <v>1</v>
      </c>
      <c r="F89" s="59">
        <v>9.6</v>
      </c>
      <c r="G89" s="59">
        <v>54</v>
      </c>
      <c r="H89" s="75"/>
      <c r="I89" s="44" t="s">
        <v>11</v>
      </c>
      <c r="J89" s="47">
        <v>25</v>
      </c>
      <c r="K89" s="59">
        <v>1.6</v>
      </c>
      <c r="L89" s="59">
        <v>1</v>
      </c>
      <c r="M89" s="59">
        <v>9.6</v>
      </c>
      <c r="N89" s="59">
        <v>54</v>
      </c>
      <c r="O89" s="11"/>
      <c r="P89" s="11"/>
      <c r="Q89" s="11"/>
    </row>
    <row r="90" spans="1:17" s="12" customFormat="1" x14ac:dyDescent="0.3">
      <c r="A90" s="42"/>
      <c r="B90" s="48"/>
      <c r="C90" s="14">
        <f>SUM(C82:C89)</f>
        <v>921</v>
      </c>
      <c r="D90" s="60">
        <f>SUM(D82:D89)</f>
        <v>41.760000000000005</v>
      </c>
      <c r="E90" s="60">
        <f>SUM(E82:E89)</f>
        <v>29.65</v>
      </c>
      <c r="F90" s="60">
        <f>SUM(F82:F89)</f>
        <v>106.5</v>
      </c>
      <c r="G90" s="60">
        <f>SUM(G82:G89)</f>
        <v>860.09</v>
      </c>
      <c r="H90" s="75"/>
      <c r="I90" s="47"/>
      <c r="J90" s="14">
        <f>SUM(J82:J89)</f>
        <v>911</v>
      </c>
      <c r="K90" s="60">
        <f>SUM(K82:K89)</f>
        <v>38</v>
      </c>
      <c r="L90" s="60">
        <f>SUM(L82:L89)</f>
        <v>34.96</v>
      </c>
      <c r="M90" s="60">
        <f>SUM(M82:M89)</f>
        <v>129.74</v>
      </c>
      <c r="N90" s="60">
        <f>SUM(N82:N89)</f>
        <v>985.8</v>
      </c>
      <c r="O90" s="11"/>
      <c r="P90" s="11"/>
      <c r="Q90" s="11"/>
    </row>
    <row r="91" spans="1:17" s="12" customFormat="1" x14ac:dyDescent="0.3">
      <c r="A91" s="42"/>
      <c r="B91" s="48"/>
      <c r="C91" s="14"/>
      <c r="D91" s="60"/>
      <c r="E91" s="60"/>
      <c r="F91" s="60"/>
      <c r="G91" s="60"/>
      <c r="H91" s="75"/>
      <c r="I91" s="47"/>
      <c r="J91" s="14"/>
      <c r="K91" s="60"/>
      <c r="L91" s="60"/>
      <c r="M91" s="60"/>
      <c r="N91" s="60"/>
      <c r="O91" s="11"/>
      <c r="P91" s="11"/>
      <c r="Q91" s="11"/>
    </row>
    <row r="92" spans="1:17" s="12" customFormat="1" x14ac:dyDescent="0.3">
      <c r="A92" s="42"/>
      <c r="B92" s="96"/>
      <c r="C92" s="14">
        <f>C79+C90</f>
        <v>1527</v>
      </c>
      <c r="D92" s="93">
        <f>D79+D90</f>
        <v>63.39</v>
      </c>
      <c r="E92" s="93">
        <f>E79+E90</f>
        <v>52.17</v>
      </c>
      <c r="F92" s="93">
        <f>F79+F90</f>
        <v>187.04</v>
      </c>
      <c r="G92" s="93">
        <f>G79+G90</f>
        <v>1471.65</v>
      </c>
      <c r="H92" s="75"/>
      <c r="I92" s="47"/>
      <c r="J92" s="32">
        <f>J79+J90</f>
        <v>1532</v>
      </c>
      <c r="K92" s="93">
        <f>K79+K90</f>
        <v>62.47</v>
      </c>
      <c r="L92" s="93">
        <f>L79+L90</f>
        <v>60.230000000000004</v>
      </c>
      <c r="M92" s="93">
        <f>M79+M90</f>
        <v>221.10000000000002</v>
      </c>
      <c r="N92" s="93">
        <f>N79+N90</f>
        <v>1676.75</v>
      </c>
      <c r="O92" s="11"/>
      <c r="P92" s="11"/>
      <c r="Q92" s="11"/>
    </row>
    <row r="93" spans="1:17" s="25" customFormat="1" x14ac:dyDescent="0.3">
      <c r="A93" s="42" t="s">
        <v>21</v>
      </c>
      <c r="B93" s="42" t="s">
        <v>9</v>
      </c>
      <c r="C93" s="42" t="s">
        <v>1</v>
      </c>
      <c r="D93" s="58" t="s">
        <v>2</v>
      </c>
      <c r="E93" s="58" t="s">
        <v>3</v>
      </c>
      <c r="F93" s="58" t="s">
        <v>4</v>
      </c>
      <c r="G93" s="58" t="s">
        <v>5</v>
      </c>
      <c r="H93" s="42" t="s">
        <v>21</v>
      </c>
      <c r="I93" s="42" t="s">
        <v>9</v>
      </c>
      <c r="J93" s="42" t="s">
        <v>1</v>
      </c>
      <c r="K93" s="58" t="s">
        <v>2</v>
      </c>
      <c r="L93" s="58" t="s">
        <v>3</v>
      </c>
      <c r="M93" s="58" t="s">
        <v>4</v>
      </c>
      <c r="N93" s="58" t="s">
        <v>5</v>
      </c>
      <c r="O93" s="24"/>
      <c r="P93" s="24"/>
      <c r="Q93" s="24"/>
    </row>
    <row r="94" spans="1:17" s="25" customFormat="1" x14ac:dyDescent="0.3">
      <c r="A94" s="42"/>
      <c r="B94" s="14" t="s">
        <v>19</v>
      </c>
      <c r="C94" s="14"/>
      <c r="D94" s="60"/>
      <c r="E94" s="60"/>
      <c r="F94" s="60"/>
      <c r="G94" s="60"/>
      <c r="H94" s="42"/>
      <c r="I94" s="14" t="s">
        <v>19</v>
      </c>
      <c r="J94" s="14"/>
      <c r="K94" s="60"/>
      <c r="L94" s="60"/>
      <c r="M94" s="60"/>
      <c r="N94" s="60"/>
      <c r="O94" s="24"/>
      <c r="P94" s="24"/>
      <c r="Q94" s="24"/>
    </row>
    <row r="95" spans="1:17" s="12" customFormat="1" x14ac:dyDescent="0.3">
      <c r="A95" s="75">
        <v>2</v>
      </c>
      <c r="B95" s="109" t="s">
        <v>70</v>
      </c>
      <c r="C95" s="45">
        <v>60</v>
      </c>
      <c r="D95" s="59">
        <v>2.6</v>
      </c>
      <c r="E95" s="59">
        <v>8</v>
      </c>
      <c r="F95" s="59">
        <v>19</v>
      </c>
      <c r="G95" s="59">
        <v>158.4</v>
      </c>
      <c r="H95" s="75">
        <v>101</v>
      </c>
      <c r="I95" s="44" t="s">
        <v>95</v>
      </c>
      <c r="J95" s="105">
        <v>60</v>
      </c>
      <c r="K95" s="68">
        <v>0.66</v>
      </c>
      <c r="L95" s="68">
        <v>0</v>
      </c>
      <c r="M95" s="68">
        <v>2.52</v>
      </c>
      <c r="N95" s="68">
        <v>12</v>
      </c>
      <c r="O95" s="11"/>
      <c r="P95" s="11"/>
      <c r="Q95" s="11"/>
    </row>
    <row r="96" spans="1:17" s="12" customFormat="1" x14ac:dyDescent="0.3">
      <c r="A96" s="74">
        <v>366</v>
      </c>
      <c r="B96" s="44" t="s">
        <v>108</v>
      </c>
      <c r="C96" s="47">
        <v>200</v>
      </c>
      <c r="D96" s="59">
        <v>12.8</v>
      </c>
      <c r="E96" s="59">
        <v>13.9</v>
      </c>
      <c r="F96" s="59">
        <v>39.1</v>
      </c>
      <c r="G96" s="59">
        <v>332.7</v>
      </c>
      <c r="H96" s="75">
        <v>390</v>
      </c>
      <c r="I96" s="109" t="s">
        <v>31</v>
      </c>
      <c r="J96" s="47">
        <v>100</v>
      </c>
      <c r="K96" s="59">
        <v>12</v>
      </c>
      <c r="L96" s="59">
        <v>8</v>
      </c>
      <c r="M96" s="59">
        <v>25</v>
      </c>
      <c r="N96" s="59">
        <v>220</v>
      </c>
      <c r="O96" s="11"/>
      <c r="P96" s="11"/>
      <c r="Q96" s="11"/>
    </row>
    <row r="97" spans="1:17" s="12" customFormat="1" x14ac:dyDescent="0.3">
      <c r="A97" s="74">
        <v>596</v>
      </c>
      <c r="B97" s="44" t="s">
        <v>109</v>
      </c>
      <c r="C97" s="47"/>
      <c r="D97" s="59"/>
      <c r="E97" s="59"/>
      <c r="F97" s="59"/>
      <c r="G97" s="59"/>
      <c r="H97" s="75">
        <v>512</v>
      </c>
      <c r="I97" s="44" t="s">
        <v>29</v>
      </c>
      <c r="J97" s="47">
        <v>180</v>
      </c>
      <c r="K97" s="59">
        <v>6.5</v>
      </c>
      <c r="L97" s="59">
        <v>6.5</v>
      </c>
      <c r="M97" s="59">
        <v>45</v>
      </c>
      <c r="N97" s="59">
        <v>264.5</v>
      </c>
      <c r="O97" s="11"/>
      <c r="P97" s="11"/>
      <c r="Q97" s="11"/>
    </row>
    <row r="98" spans="1:17" s="12" customFormat="1" x14ac:dyDescent="0.3">
      <c r="A98" s="75">
        <v>629</v>
      </c>
      <c r="B98" s="44" t="s">
        <v>97</v>
      </c>
      <c r="C98" s="47">
        <v>200</v>
      </c>
      <c r="D98" s="59">
        <v>0.1</v>
      </c>
      <c r="E98" s="59">
        <v>0.1</v>
      </c>
      <c r="F98" s="59">
        <v>15</v>
      </c>
      <c r="G98" s="59">
        <v>61.3</v>
      </c>
      <c r="H98" s="75">
        <v>629</v>
      </c>
      <c r="I98" s="44" t="s">
        <v>97</v>
      </c>
      <c r="J98" s="47">
        <v>200</v>
      </c>
      <c r="K98" s="59">
        <v>0.1</v>
      </c>
      <c r="L98" s="59">
        <v>0.1</v>
      </c>
      <c r="M98" s="59">
        <v>15</v>
      </c>
      <c r="N98" s="59">
        <v>61.3</v>
      </c>
      <c r="O98" s="11"/>
      <c r="P98" s="11"/>
      <c r="Q98" s="11"/>
    </row>
    <row r="99" spans="1:17" s="12" customFormat="1" x14ac:dyDescent="0.3">
      <c r="A99" s="75"/>
      <c r="B99" s="44" t="s">
        <v>25</v>
      </c>
      <c r="C99" s="47">
        <v>31</v>
      </c>
      <c r="D99" s="59">
        <v>2.2999999999999998</v>
      </c>
      <c r="E99" s="59">
        <v>0.2</v>
      </c>
      <c r="F99" s="59">
        <v>15</v>
      </c>
      <c r="G99" s="59">
        <v>71</v>
      </c>
      <c r="H99" s="75"/>
      <c r="I99" s="44" t="s">
        <v>25</v>
      </c>
      <c r="J99" s="47">
        <v>31</v>
      </c>
      <c r="K99" s="59">
        <v>2.2999999999999998</v>
      </c>
      <c r="L99" s="59">
        <v>0.2</v>
      </c>
      <c r="M99" s="59">
        <v>15</v>
      </c>
      <c r="N99" s="59">
        <v>71</v>
      </c>
      <c r="O99" s="11"/>
      <c r="P99" s="11"/>
      <c r="Q99" s="11"/>
    </row>
    <row r="100" spans="1:17" s="12" customFormat="1" x14ac:dyDescent="0.3">
      <c r="A100" s="75"/>
      <c r="B100" s="44" t="s">
        <v>11</v>
      </c>
      <c r="C100" s="47">
        <v>25</v>
      </c>
      <c r="D100" s="59">
        <v>1.6</v>
      </c>
      <c r="E100" s="59">
        <v>1</v>
      </c>
      <c r="F100" s="59">
        <v>9.6</v>
      </c>
      <c r="G100" s="59">
        <v>54</v>
      </c>
      <c r="H100" s="75"/>
      <c r="I100" s="44" t="s">
        <v>11</v>
      </c>
      <c r="J100" s="47">
        <v>25</v>
      </c>
      <c r="K100" s="59">
        <v>1.6</v>
      </c>
      <c r="L100" s="59">
        <v>1</v>
      </c>
      <c r="M100" s="59">
        <v>9.6</v>
      </c>
      <c r="N100" s="59">
        <v>54</v>
      </c>
      <c r="O100" s="11"/>
      <c r="P100" s="11"/>
      <c r="Q100" s="11"/>
    </row>
    <row r="101" spans="1:17" s="25" customFormat="1" x14ac:dyDescent="0.3">
      <c r="A101" s="42"/>
      <c r="B101" s="108" t="s">
        <v>99</v>
      </c>
      <c r="C101" s="47">
        <v>100</v>
      </c>
      <c r="D101" s="59">
        <v>0.4</v>
      </c>
      <c r="E101" s="59">
        <v>0.4</v>
      </c>
      <c r="F101" s="59">
        <v>9.8000000000000007</v>
      </c>
      <c r="G101" s="59">
        <v>44.400000000000006</v>
      </c>
      <c r="H101" s="42"/>
      <c r="I101" s="108" t="s">
        <v>99</v>
      </c>
      <c r="J101" s="47">
        <v>100</v>
      </c>
      <c r="K101" s="59">
        <v>0.4</v>
      </c>
      <c r="L101" s="59">
        <v>0.4</v>
      </c>
      <c r="M101" s="59">
        <v>9.8000000000000007</v>
      </c>
      <c r="N101" s="59">
        <v>44.400000000000006</v>
      </c>
      <c r="O101" s="24"/>
      <c r="P101" s="24"/>
      <c r="Q101" s="24"/>
    </row>
    <row r="102" spans="1:17" s="25" customFormat="1" x14ac:dyDescent="0.3">
      <c r="A102" s="42"/>
      <c r="B102" s="14"/>
      <c r="C102" s="32">
        <f>SUM(C95:C101)</f>
        <v>616</v>
      </c>
      <c r="D102" s="60">
        <f>SUM(D95:D101)</f>
        <v>19.8</v>
      </c>
      <c r="E102" s="60">
        <f>SUM(E95:E101)</f>
        <v>23.599999999999998</v>
      </c>
      <c r="F102" s="60">
        <f>SUM(F95:F101)</f>
        <v>107.49999999999999</v>
      </c>
      <c r="G102" s="60">
        <f>SUM(G95:G101)</f>
        <v>721.8</v>
      </c>
      <c r="H102" s="42"/>
      <c r="I102" s="14"/>
      <c r="J102" s="14">
        <f>SUM(J95:J101)</f>
        <v>696</v>
      </c>
      <c r="K102" s="60">
        <f>SUM(K95:K101)</f>
        <v>23.560000000000002</v>
      </c>
      <c r="L102" s="60">
        <f>SUM(L95:L101)</f>
        <v>16.2</v>
      </c>
      <c r="M102" s="60">
        <f>SUM(M95:M101)</f>
        <v>121.91999999999999</v>
      </c>
      <c r="N102" s="60">
        <f>SUM(N95:N101)</f>
        <v>727.19999999999993</v>
      </c>
      <c r="O102" s="24"/>
      <c r="P102" s="24"/>
      <c r="Q102" s="24"/>
    </row>
    <row r="103" spans="1:17" s="25" customFormat="1" x14ac:dyDescent="0.3">
      <c r="A103" s="42"/>
      <c r="B103" s="14" t="s">
        <v>20</v>
      </c>
      <c r="C103" s="14"/>
      <c r="D103" s="60"/>
      <c r="E103" s="60"/>
      <c r="F103" s="60"/>
      <c r="G103" s="60"/>
      <c r="H103" s="42"/>
      <c r="I103" s="14" t="s">
        <v>20</v>
      </c>
      <c r="J103" s="14"/>
      <c r="K103" s="60"/>
      <c r="L103" s="60"/>
      <c r="M103" s="60"/>
      <c r="N103" s="60"/>
      <c r="O103" s="24"/>
      <c r="P103" s="24"/>
      <c r="Q103" s="24"/>
    </row>
    <row r="104" spans="1:17" s="12" customFormat="1" x14ac:dyDescent="0.3">
      <c r="A104" s="75">
        <v>40</v>
      </c>
      <c r="B104" s="44" t="s">
        <v>58</v>
      </c>
      <c r="C104" s="47">
        <v>100</v>
      </c>
      <c r="D104" s="68">
        <v>0.7</v>
      </c>
      <c r="E104" s="68">
        <v>6.3</v>
      </c>
      <c r="F104" s="68">
        <v>12.6</v>
      </c>
      <c r="G104" s="68">
        <v>109.89999999999999</v>
      </c>
      <c r="H104" s="75" t="s">
        <v>86</v>
      </c>
      <c r="I104" s="48" t="s">
        <v>90</v>
      </c>
      <c r="J104" s="47">
        <v>100</v>
      </c>
      <c r="K104" s="59">
        <v>1.3</v>
      </c>
      <c r="L104" s="59">
        <v>10.07</v>
      </c>
      <c r="M104" s="59">
        <v>4.7300000000000004</v>
      </c>
      <c r="N104" s="59">
        <v>114.75</v>
      </c>
      <c r="O104" s="11"/>
      <c r="P104" s="11"/>
      <c r="Q104" s="11"/>
    </row>
    <row r="105" spans="1:17" s="12" customFormat="1" x14ac:dyDescent="0.3">
      <c r="A105" s="75">
        <v>142</v>
      </c>
      <c r="B105" s="44" t="s">
        <v>41</v>
      </c>
      <c r="C105" s="47">
        <v>275</v>
      </c>
      <c r="D105" s="59">
        <v>8</v>
      </c>
      <c r="E105" s="59">
        <v>9</v>
      </c>
      <c r="F105" s="59">
        <v>15</v>
      </c>
      <c r="G105" s="59">
        <v>173</v>
      </c>
      <c r="H105" s="75">
        <v>142</v>
      </c>
      <c r="I105" s="44" t="s">
        <v>41</v>
      </c>
      <c r="J105" s="47">
        <v>275</v>
      </c>
      <c r="K105" s="59">
        <v>8</v>
      </c>
      <c r="L105" s="59">
        <v>9</v>
      </c>
      <c r="M105" s="59">
        <v>15</v>
      </c>
      <c r="N105" s="59">
        <v>173</v>
      </c>
      <c r="O105" s="11"/>
      <c r="P105" s="11"/>
      <c r="Q105" s="11"/>
    </row>
    <row r="106" spans="1:17" s="12" customFormat="1" x14ac:dyDescent="0.3">
      <c r="A106" s="75">
        <v>461</v>
      </c>
      <c r="B106" s="108" t="s">
        <v>52</v>
      </c>
      <c r="C106" s="51">
        <v>115</v>
      </c>
      <c r="D106" s="82">
        <v>16</v>
      </c>
      <c r="E106" s="82">
        <v>15</v>
      </c>
      <c r="F106" s="82">
        <v>13</v>
      </c>
      <c r="G106" s="59">
        <v>251</v>
      </c>
      <c r="H106" s="75">
        <v>499</v>
      </c>
      <c r="I106" s="48" t="s">
        <v>87</v>
      </c>
      <c r="J106" s="47">
        <v>100</v>
      </c>
      <c r="K106" s="59">
        <v>16</v>
      </c>
      <c r="L106" s="59">
        <v>10.9</v>
      </c>
      <c r="M106" s="59">
        <v>18.8</v>
      </c>
      <c r="N106" s="59">
        <v>237.3</v>
      </c>
      <c r="O106" s="11"/>
      <c r="P106" s="11"/>
      <c r="Q106" s="11"/>
    </row>
    <row r="107" spans="1:17" s="12" customFormat="1" x14ac:dyDescent="0.3">
      <c r="A107" s="75">
        <v>528</v>
      </c>
      <c r="B107" s="108" t="s">
        <v>53</v>
      </c>
      <c r="C107" s="51"/>
      <c r="D107" s="82"/>
      <c r="E107" s="82"/>
      <c r="F107" s="82"/>
      <c r="G107" s="59"/>
      <c r="H107" s="75">
        <v>520</v>
      </c>
      <c r="I107" s="44" t="s">
        <v>32</v>
      </c>
      <c r="J107" s="47">
        <v>180</v>
      </c>
      <c r="K107" s="59">
        <v>3.56</v>
      </c>
      <c r="L107" s="59">
        <v>6.3</v>
      </c>
      <c r="M107" s="59">
        <v>31.3</v>
      </c>
      <c r="N107" s="59">
        <v>196.14000000000001</v>
      </c>
      <c r="O107" s="11"/>
      <c r="P107" s="11"/>
      <c r="Q107" s="11"/>
    </row>
    <row r="108" spans="1:17" s="12" customFormat="1" x14ac:dyDescent="0.3">
      <c r="A108" s="75">
        <v>520</v>
      </c>
      <c r="B108" s="44" t="s">
        <v>32</v>
      </c>
      <c r="C108" s="47">
        <v>180</v>
      </c>
      <c r="D108" s="59">
        <v>3.56</v>
      </c>
      <c r="E108" s="59">
        <v>6.3</v>
      </c>
      <c r="F108" s="59">
        <v>31.3</v>
      </c>
      <c r="G108" s="59">
        <v>196.14000000000001</v>
      </c>
      <c r="H108" s="75">
        <v>705</v>
      </c>
      <c r="I108" s="48" t="s">
        <v>43</v>
      </c>
      <c r="J108" s="47">
        <v>200</v>
      </c>
      <c r="K108" s="59">
        <v>0.5</v>
      </c>
      <c r="L108" s="59">
        <v>0.5</v>
      </c>
      <c r="M108" s="59">
        <v>20</v>
      </c>
      <c r="N108" s="59">
        <v>86.5</v>
      </c>
      <c r="O108" s="11"/>
      <c r="P108" s="11"/>
      <c r="Q108" s="11"/>
    </row>
    <row r="109" spans="1:17" s="12" customFormat="1" x14ac:dyDescent="0.3">
      <c r="A109" s="75">
        <v>639</v>
      </c>
      <c r="B109" s="44" t="s">
        <v>50</v>
      </c>
      <c r="C109" s="47">
        <v>200</v>
      </c>
      <c r="D109" s="53">
        <v>1</v>
      </c>
      <c r="E109" s="59">
        <v>1</v>
      </c>
      <c r="F109" s="59">
        <v>31.5</v>
      </c>
      <c r="G109" s="59">
        <v>139</v>
      </c>
      <c r="H109" s="75"/>
      <c r="I109" s="44" t="s">
        <v>25</v>
      </c>
      <c r="J109" s="47">
        <v>31</v>
      </c>
      <c r="K109" s="59">
        <v>2.2999999999999998</v>
      </c>
      <c r="L109" s="59">
        <v>0.2</v>
      </c>
      <c r="M109" s="59">
        <v>15</v>
      </c>
      <c r="N109" s="59">
        <v>71</v>
      </c>
      <c r="O109" s="11"/>
      <c r="P109" s="11"/>
      <c r="Q109" s="11"/>
    </row>
    <row r="110" spans="1:17" s="12" customFormat="1" x14ac:dyDescent="0.3">
      <c r="A110" s="75"/>
      <c r="B110" s="44" t="s">
        <v>25</v>
      </c>
      <c r="C110" s="47">
        <v>31</v>
      </c>
      <c r="D110" s="59">
        <v>2.2999999999999998</v>
      </c>
      <c r="E110" s="59">
        <v>0.2</v>
      </c>
      <c r="F110" s="59">
        <v>15</v>
      </c>
      <c r="G110" s="59">
        <v>71</v>
      </c>
      <c r="H110" s="75"/>
      <c r="I110" s="44" t="s">
        <v>11</v>
      </c>
      <c r="J110" s="47">
        <v>25</v>
      </c>
      <c r="K110" s="59">
        <v>1.6</v>
      </c>
      <c r="L110" s="59">
        <v>1</v>
      </c>
      <c r="M110" s="59">
        <v>9.6</v>
      </c>
      <c r="N110" s="59">
        <v>54</v>
      </c>
      <c r="O110" s="11"/>
      <c r="P110" s="11"/>
      <c r="Q110" s="11"/>
    </row>
    <row r="111" spans="1:17" s="12" customFormat="1" x14ac:dyDescent="0.3">
      <c r="A111" s="75"/>
      <c r="B111" s="44" t="s">
        <v>11</v>
      </c>
      <c r="C111" s="47">
        <v>25</v>
      </c>
      <c r="D111" s="59">
        <v>1.6</v>
      </c>
      <c r="E111" s="59">
        <v>1</v>
      </c>
      <c r="F111" s="59">
        <v>9.6</v>
      </c>
      <c r="G111" s="59">
        <v>54</v>
      </c>
      <c r="H111" s="75"/>
      <c r="I111" s="44"/>
      <c r="J111" s="14">
        <f>SUM(J104:J110)</f>
        <v>911</v>
      </c>
      <c r="K111" s="60">
        <f>SUM(K104:K110)</f>
        <v>33.26</v>
      </c>
      <c r="L111" s="60">
        <f>SUM(L104:L110)</f>
        <v>37.97</v>
      </c>
      <c r="M111" s="60">
        <f>SUM(M104:M110)</f>
        <v>114.42999999999999</v>
      </c>
      <c r="N111" s="60">
        <f>SUM(N104:N110)</f>
        <v>932.68999999999994</v>
      </c>
      <c r="O111" s="11"/>
      <c r="P111" s="11"/>
      <c r="Q111" s="11"/>
    </row>
    <row r="112" spans="1:17" s="12" customFormat="1" x14ac:dyDescent="0.3">
      <c r="A112" s="75"/>
      <c r="B112" s="44"/>
      <c r="C112" s="14">
        <f>SUM(C104:C111)</f>
        <v>926</v>
      </c>
      <c r="D112" s="60">
        <f>SUM(D104:D111)</f>
        <v>33.159999999999997</v>
      </c>
      <c r="E112" s="60">
        <f>SUM(E104:E111)</f>
        <v>38.800000000000004</v>
      </c>
      <c r="F112" s="60">
        <f>SUM(F104:F111)</f>
        <v>128</v>
      </c>
      <c r="G112" s="60">
        <f>SUM(G104:G111)</f>
        <v>994.04</v>
      </c>
      <c r="H112" s="75"/>
      <c r="I112" s="47"/>
      <c r="J112" s="14"/>
      <c r="K112" s="60"/>
      <c r="L112" s="60"/>
      <c r="M112" s="60"/>
      <c r="N112" s="60"/>
      <c r="O112" s="11"/>
      <c r="P112" s="11"/>
      <c r="Q112" s="11"/>
    </row>
    <row r="113" spans="1:17" s="12" customFormat="1" x14ac:dyDescent="0.3">
      <c r="A113" s="75"/>
      <c r="B113" s="44"/>
      <c r="C113" s="14"/>
      <c r="D113" s="60"/>
      <c r="E113" s="60"/>
      <c r="F113" s="60"/>
      <c r="G113" s="60"/>
      <c r="H113" s="75"/>
      <c r="I113" s="47"/>
      <c r="J113" s="14"/>
      <c r="K113" s="60"/>
      <c r="L113" s="60"/>
      <c r="M113" s="60"/>
      <c r="N113" s="60"/>
      <c r="O113" s="11"/>
      <c r="P113" s="11"/>
      <c r="Q113" s="11"/>
    </row>
    <row r="114" spans="1:17" s="12" customFormat="1" x14ac:dyDescent="0.3">
      <c r="A114" s="42"/>
      <c r="B114" s="96"/>
      <c r="C114" s="32">
        <f>C102+C112</f>
        <v>1542</v>
      </c>
      <c r="D114" s="93">
        <f>D102+D112</f>
        <v>52.959999999999994</v>
      </c>
      <c r="E114" s="93">
        <f>E102+E112</f>
        <v>62.400000000000006</v>
      </c>
      <c r="F114" s="93">
        <f>F102+F112</f>
        <v>235.5</v>
      </c>
      <c r="G114" s="93">
        <f>G102+G112</f>
        <v>1715.84</v>
      </c>
      <c r="H114" s="75"/>
      <c r="I114" s="47"/>
      <c r="J114" s="14">
        <f>J102+J111</f>
        <v>1607</v>
      </c>
      <c r="K114" s="93">
        <f>K102+K111</f>
        <v>56.82</v>
      </c>
      <c r="L114" s="93">
        <f>L102+L111</f>
        <v>54.17</v>
      </c>
      <c r="M114" s="93">
        <f>M102+M111</f>
        <v>236.34999999999997</v>
      </c>
      <c r="N114" s="93">
        <f>N102+N111</f>
        <v>1659.8899999999999</v>
      </c>
      <c r="O114" s="11"/>
      <c r="P114" s="11"/>
      <c r="Q114" s="11"/>
    </row>
    <row r="115" spans="1:17" s="25" customFormat="1" x14ac:dyDescent="0.3">
      <c r="A115" s="42"/>
      <c r="B115" s="42"/>
      <c r="C115" s="42"/>
      <c r="D115" s="30"/>
      <c r="E115" s="30"/>
      <c r="F115" s="30"/>
      <c r="G115" s="30"/>
      <c r="H115" s="42"/>
      <c r="I115" s="30"/>
      <c r="J115" s="42"/>
      <c r="K115" s="30"/>
      <c r="L115" s="30"/>
      <c r="M115" s="30"/>
      <c r="N115" s="30"/>
      <c r="O115" s="24"/>
      <c r="P115" s="24"/>
      <c r="Q115" s="24"/>
    </row>
    <row r="116" spans="1:17" s="12" customFormat="1" x14ac:dyDescent="0.3">
      <c r="A116" s="42"/>
      <c r="B116" s="13" t="s">
        <v>44</v>
      </c>
      <c r="C116" s="32">
        <f>C29+C50+C70+C92+C114</f>
        <v>7530</v>
      </c>
      <c r="D116" s="32">
        <f>D29+D50+D70+D92+D114</f>
        <v>274.55999999999995</v>
      </c>
      <c r="E116" s="32">
        <f>E29+E50+E70+E92+E114</f>
        <v>280.96000000000004</v>
      </c>
      <c r="F116" s="32">
        <f>F29+F50+F70+F92+F114</f>
        <v>982.99</v>
      </c>
      <c r="G116" s="32">
        <f>G29+G50+G70+G92+G114</f>
        <v>7560.42</v>
      </c>
      <c r="H116" s="42"/>
      <c r="I116" s="13" t="s">
        <v>44</v>
      </c>
      <c r="J116" s="32">
        <f>J29+J50+J70+J92+J114</f>
        <v>7725</v>
      </c>
      <c r="K116" s="32">
        <f>K29+K50+K70+K92+K114</f>
        <v>276.41000000000003</v>
      </c>
      <c r="L116" s="32">
        <f>L29+L50+L70+L92+L114</f>
        <v>281.76000000000005</v>
      </c>
      <c r="M116" s="32">
        <f>M29+M50+M70+M92+M114</f>
        <v>1025.57</v>
      </c>
      <c r="N116" s="32">
        <f>N29+N50+N70+N92+N114</f>
        <v>7745.35</v>
      </c>
      <c r="O116" s="11"/>
      <c r="P116" s="11"/>
      <c r="Q116" s="11"/>
    </row>
    <row r="117" spans="1:17" s="12" customFormat="1" x14ac:dyDescent="0.3">
      <c r="A117" s="76"/>
      <c r="B117" s="31"/>
      <c r="C117" s="5"/>
      <c r="D117" s="33"/>
      <c r="E117" s="33"/>
      <c r="F117" s="33"/>
      <c r="G117" s="33"/>
      <c r="H117" s="42"/>
      <c r="I117" s="31"/>
      <c r="J117" s="14"/>
      <c r="K117" s="33"/>
      <c r="L117" s="33"/>
      <c r="M117" s="33"/>
      <c r="N117" s="33"/>
      <c r="O117" s="11"/>
      <c r="P117" s="11"/>
      <c r="Q117" s="11"/>
    </row>
    <row r="118" spans="1:17" s="12" customFormat="1" x14ac:dyDescent="0.3">
      <c r="A118" s="76"/>
      <c r="B118" s="31"/>
      <c r="C118" s="5"/>
      <c r="D118" s="33"/>
      <c r="E118" s="33"/>
      <c r="F118" s="33"/>
      <c r="G118" s="33"/>
      <c r="H118" s="42"/>
      <c r="I118" s="13" t="s">
        <v>72</v>
      </c>
      <c r="J118" s="32">
        <f>J116+C116</f>
        <v>15255</v>
      </c>
      <c r="K118" s="32">
        <f>K116+D116</f>
        <v>550.97</v>
      </c>
      <c r="L118" s="32">
        <f>L116+E116</f>
        <v>562.72</v>
      </c>
      <c r="M118" s="32">
        <f>M116+F116</f>
        <v>2008.56</v>
      </c>
      <c r="N118" s="32">
        <f>N116+G116</f>
        <v>15305.77</v>
      </c>
      <c r="O118" s="11"/>
      <c r="P118" s="11"/>
      <c r="Q118" s="11"/>
    </row>
    <row r="119" spans="1:17" x14ac:dyDescent="0.3">
      <c r="A119" s="92"/>
      <c r="B119" s="9" t="s">
        <v>16</v>
      </c>
      <c r="C119" s="144" t="s">
        <v>92</v>
      </c>
      <c r="D119" s="144"/>
      <c r="E119" s="144"/>
      <c r="F119" s="144"/>
      <c r="G119" s="144"/>
      <c r="H119" s="79"/>
      <c r="I119" s="64"/>
      <c r="J119" s="81"/>
      <c r="K119" s="64"/>
      <c r="L119" s="64"/>
      <c r="O119" s="1"/>
      <c r="P119" s="1"/>
      <c r="Q119" s="1"/>
    </row>
    <row r="120" spans="1:17" s="128" customFormat="1" ht="15.75" x14ac:dyDescent="0.25">
      <c r="A120" s="89"/>
      <c r="B120" s="8"/>
      <c r="C120" s="8"/>
      <c r="D120" s="8"/>
      <c r="E120" s="8"/>
      <c r="F120" s="8"/>
      <c r="G120" s="8"/>
      <c r="H120" s="8"/>
      <c r="I120" s="129" t="s">
        <v>117</v>
      </c>
      <c r="J120" s="127"/>
      <c r="K120" s="127" t="s">
        <v>55</v>
      </c>
      <c r="L120" s="127"/>
      <c r="M120" s="120"/>
      <c r="N120" s="120"/>
    </row>
    <row r="121" spans="1:17" x14ac:dyDescent="0.3">
      <c r="A121" s="92"/>
      <c r="I121" s="10"/>
      <c r="J121" s="27"/>
      <c r="K121" s="10"/>
      <c r="L121" s="10"/>
      <c r="M121" s="18"/>
      <c r="N121" s="18"/>
    </row>
    <row r="122" spans="1:17" x14ac:dyDescent="0.3">
      <c r="A122" s="92"/>
      <c r="I122" s="10"/>
      <c r="J122" s="27"/>
      <c r="K122" s="10"/>
      <c r="L122" s="10"/>
      <c r="M122" s="18"/>
      <c r="N122" s="18"/>
    </row>
    <row r="123" spans="1:17" x14ac:dyDescent="0.3">
      <c r="I123" s="10"/>
      <c r="J123" s="27"/>
      <c r="K123" s="10"/>
      <c r="L123" s="10"/>
      <c r="M123" s="18"/>
      <c r="N123" s="18"/>
    </row>
    <row r="124" spans="1:17" x14ac:dyDescent="0.3">
      <c r="I124" s="64"/>
      <c r="J124" s="81"/>
      <c r="K124" s="64"/>
      <c r="L124" s="64"/>
      <c r="O124" s="1"/>
      <c r="P124" s="1"/>
      <c r="Q124" s="1"/>
    </row>
  </sheetData>
  <autoFilter ref="B9:Q13"/>
  <mergeCells count="15">
    <mergeCell ref="C119:G119"/>
    <mergeCell ref="K6:N6"/>
    <mergeCell ref="H7:I7"/>
    <mergeCell ref="C5:G5"/>
    <mergeCell ref="C6:G6"/>
    <mergeCell ref="A3:B3"/>
    <mergeCell ref="A7:B7"/>
    <mergeCell ref="I5:J5"/>
    <mergeCell ref="A2:B2"/>
    <mergeCell ref="A1:B1"/>
    <mergeCell ref="C1:G1"/>
    <mergeCell ref="A4:B4"/>
    <mergeCell ref="C4:G4"/>
    <mergeCell ref="C3:G3"/>
    <mergeCell ref="C2:G2"/>
  </mergeCells>
  <phoneticPr fontId="2" type="noConversion"/>
  <pageMargins left="0.11811023622047245" right="0.11811023622047245" top="0.16" bottom="0.19685039370078741" header="0.17" footer="0.16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Завтрак 1-4</vt:lpstr>
      <vt:lpstr>Обед 1-4</vt:lpstr>
      <vt:lpstr>Завтрак 5-11</vt:lpstr>
      <vt:lpstr>ОВЗ 1-4</vt:lpstr>
      <vt:lpstr>ОВЗ 5-11</vt:lpstr>
      <vt:lpstr>'Завтрак 1-4'!Область_печати</vt:lpstr>
      <vt:lpstr>'Обед 1-4'!Область_печати</vt:lpstr>
    </vt:vector>
  </TitlesOfParts>
  <Company>Unros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Оксана Николаевна</cp:lastModifiedBy>
  <cp:lastPrinted>2023-08-28T03:22:29Z</cp:lastPrinted>
  <dcterms:created xsi:type="dcterms:W3CDTF">2009-03-23T06:51:00Z</dcterms:created>
  <dcterms:modified xsi:type="dcterms:W3CDTF">2023-10-18T23:58:12Z</dcterms:modified>
</cp:coreProperties>
</file>